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O:\РЕШЕНИЯ ПОСЛЕ СЕССИИ\очередная 9 сессия\9-1_Исполнение бюджета 2025\"/>
    </mc:Choice>
  </mc:AlternateContent>
  <bookViews>
    <workbookView xWindow="0" yWindow="0" windowWidth="28800" windowHeight="12345"/>
  </bookViews>
  <sheets>
    <sheet name="Лист1" sheetId="1" r:id="rId1"/>
    <sheet name="Лист2" sheetId="2" state="hidden" r:id="rId2"/>
    <sheet name="Лист3" sheetId="3" state="hidden" r:id="rId3"/>
  </sheets>
  <definedNames>
    <definedName name="_xlnm._FilterDatabase" localSheetId="0" hidden="1">Лист1!$A$14:$M$15</definedName>
    <definedName name="Z_0FB03905_2044_4E24_B2F1_04A0C15AC502_.wvu.PrintArea" localSheetId="0" hidden="1">Лист1!$A$1:$G$18</definedName>
    <definedName name="Z_0FB03905_2044_4E24_B2F1_04A0C15AC502_.wvu.PrintTitles" localSheetId="0" hidden="1">Лист1!$9:$9</definedName>
    <definedName name="Z_1A9F72E1_F952_4BF1_B7D9_900B1406A071_.wvu.PrintArea" localSheetId="0" hidden="1">Лист1!$A$1:$G$18</definedName>
    <definedName name="Z_1A9F72E1_F952_4BF1_B7D9_900B1406A071_.wvu.PrintTitles" localSheetId="0" hidden="1">Лист1!$9:$9</definedName>
    <definedName name="Z_4FC2A210_5365_47FF_B683_B93564B28C30_.wvu.PrintArea" localSheetId="0" hidden="1">Лист1!$A$1:$G$18</definedName>
    <definedName name="Z_4FC2A210_5365_47FF_B683_B93564B28C30_.wvu.PrintTitles" localSheetId="0" hidden="1">Лист1!$9:$9</definedName>
    <definedName name="Z_508B5647_59A2_463F_A7E8_485388FED86F_.wvu.PrintArea" localSheetId="0" hidden="1">Лист1!$A$1:$G$18</definedName>
    <definedName name="Z_508B5647_59A2_463F_A7E8_485388FED86F_.wvu.PrintTitles" localSheetId="0" hidden="1">Лист1!$9:$9</definedName>
    <definedName name="Z_5D98E949_7780_49DA_9D81_9D06B9303EDF_.wvu.PrintArea" localSheetId="0" hidden="1">Лист1!$A$1:$G$18</definedName>
    <definedName name="Z_5D98E949_7780_49DA_9D81_9D06B9303EDF_.wvu.PrintTitles" localSheetId="0" hidden="1">Лист1!$9:$9</definedName>
    <definedName name="Z_80ABBA8F_7425_47C0_B1E9_C776A3A8BC92_.wvu.PrintArea" localSheetId="0" hidden="1">Лист1!$A$1:$G$18</definedName>
    <definedName name="Z_80ABBA8F_7425_47C0_B1E9_C776A3A8BC92_.wvu.PrintTitles" localSheetId="0" hidden="1">Лист1!$9:$9</definedName>
    <definedName name="Z_89BD1CF8_20AB_4891_A66F_23FE42820019_.wvu.PrintArea" localSheetId="0" hidden="1">Лист1!$A$1:$G$18</definedName>
    <definedName name="Z_89BD1CF8_20AB_4891_A66F_23FE42820019_.wvu.PrintTitles" localSheetId="0" hidden="1">Лист1!$9:$9</definedName>
    <definedName name="Z_ABB0D4B0_CEE2_42BF_BDE2_AF04F2496F90_.wvu.PrintArea" localSheetId="0" hidden="1">Лист1!$A$1:$G$18</definedName>
    <definedName name="Z_ABB0D4B0_CEE2_42BF_BDE2_AF04F2496F90_.wvu.PrintTitles" localSheetId="0" hidden="1">Лист1!$9:$9</definedName>
    <definedName name="Z_ABD1D58C_8ACA_4CD2_A401_50BB0B9CD2C0_.wvu.PrintArea" localSheetId="0" hidden="1">Лист1!$A$1:$G$18</definedName>
    <definedName name="Z_ABD1D58C_8ACA_4CD2_A401_50BB0B9CD2C0_.wvu.PrintTitles" localSheetId="0" hidden="1">Лист1!$9:$9</definedName>
    <definedName name="Z_B9FE3CCA_1F3A_4FBF_A801_B735EC0A4C2A_.wvu.PrintArea" localSheetId="0" hidden="1">Лист1!$A$1:$G$18</definedName>
    <definedName name="Z_B9FE3CCA_1F3A_4FBF_A801_B735EC0A4C2A_.wvu.PrintTitles" localSheetId="0" hidden="1">Лист1!$9:$9</definedName>
    <definedName name="Z_BEBE1981_F260_43B9_A5C7_1D3692813689_.wvu.PrintArea" localSheetId="0" hidden="1">Лист1!$A$1:$G$18</definedName>
    <definedName name="Z_BEBE1981_F260_43B9_A5C7_1D3692813689_.wvu.PrintTitles" localSheetId="0" hidden="1">Лист1!$9:$9</definedName>
    <definedName name="Z_E144BCC9_D6D2_41C8_83F9_2E8990248ECB_.wvu.PrintArea" localSheetId="0" hidden="1">Лист1!$A$1:$G$18</definedName>
    <definedName name="Z_E144BCC9_D6D2_41C8_83F9_2E8990248ECB_.wvu.PrintTitles" localSheetId="0" hidden="1">Лист1!$9:$9</definedName>
    <definedName name="Z_E1FA9706_454D_464A_A315_AC4FFF4A7BC4_.wvu.PrintArea" localSheetId="0" hidden="1">Лист1!$A$1:$G$18</definedName>
    <definedName name="Z_E1FA9706_454D_464A_A315_AC4FFF4A7BC4_.wvu.PrintTitles" localSheetId="0" hidden="1">Лист1!$9:$9</definedName>
    <definedName name="Z_E2B7F3F5_E7ED_4A15_9704_B50917DAA39E_.wvu.PrintArea" localSheetId="0" hidden="1">Лист1!$A$1:$G$18</definedName>
    <definedName name="Z_E2B7F3F5_E7ED_4A15_9704_B50917DAA39E_.wvu.PrintTitles" localSheetId="0" hidden="1">Лист1!$9:$9</definedName>
    <definedName name="Z_F08A1776_5466_4C1D_836B_821A387B333D_.wvu.PrintArea" localSheetId="0" hidden="1">Лист1!$A$1:$G$18</definedName>
    <definedName name="Z_F08A1776_5466_4C1D_836B_821A387B333D_.wvu.PrintTitles" localSheetId="0" hidden="1">Лист1!$9:$9</definedName>
    <definedName name="Z_F3F73F98_6518_4CE6_A286_C40EDEFEBC40_.wvu.PrintArea" localSheetId="0" hidden="1">Лист1!$A$1:$G$18</definedName>
    <definedName name="Z_F3F73F98_6518_4CE6_A286_C40EDEFEBC40_.wvu.PrintTitles" localSheetId="0" hidden="1">Лист1!$9:$9</definedName>
    <definedName name="_xlnm.Print_Titles" localSheetId="0">Лист1!$9:$9</definedName>
    <definedName name="_xlnm.Print_Area" localSheetId="0">Лист1!$A$1:$G$44</definedName>
  </definedNames>
  <calcPr calcId="162913"/>
  <customWorkbookViews>
    <customWorkbookView name="Kologrivova - Личное представление" guid="{508B5647-59A2-463F-A7E8-485388FED86F}" mergeInterval="0" personalView="1" maximized="1" xWindow="-8" yWindow="-8" windowWidth="1936" windowHeight="1056" activeSheetId="1"/>
    <customWorkbookView name="Кузнецова Л.В. - Личное представление" guid="{80ABBA8F-7425-47C0-B1E9-C776A3A8BC92}" mergeInterval="0" personalView="1" maximized="1" xWindow="1" yWindow="1" windowWidth="1680" windowHeight="770" activeSheetId="1"/>
    <customWorkbookView name="Shurygina - Личное представление" guid="{B9FE3CCA-1F3A-4FBF-A801-B735EC0A4C2A}" mergeInterval="0" personalView="1" maximized="1" xWindow="1" yWindow="1" windowWidth="1920" windowHeight="798" activeSheetId="1"/>
    <customWorkbookView name="Шаперова О.Ю. - Личное представление" guid="{1A9F72E1-F952-4BF1-B7D9-900B1406A071}" mergeInterval="0" personalView="1" maximized="1" xWindow="1" yWindow="1" windowWidth="1680" windowHeight="761" activeSheetId="1"/>
    <customWorkbookView name="Chesnokova - Личное представление" guid="{F08A1776-5466-4C1D-836B-821A387B333D}" mergeInterval="0" personalView="1" maximized="1" xWindow="1" yWindow="1" windowWidth="1920" windowHeight="827" activeSheetId="1"/>
    <customWorkbookView name="Любченко Ю.А. - Личное представление" guid="{ABB0D4B0-CEE2-42BF-BDE2-AF04F2496F90}" mergeInterval="0" personalView="1" maximized="1" xWindow="1" yWindow="1" windowWidth="1680" windowHeight="783" activeSheetId="1"/>
    <customWorkbookView name="Попова К.В. - Личное представление" guid="{5D98E949-7780-49DA-9D81-9D06B9303EDF}" mergeInterval="0" personalView="1" maximized="1" xWindow="1" yWindow="1" windowWidth="1920" windowHeight="790" activeSheetId="1"/>
    <customWorkbookView name="Balatzkaya - Личное представление" guid="{89BD1CF8-20AB-4891-A66F-23FE42820019}" mergeInterval="0" personalView="1" maximized="1" xWindow="1" yWindow="1" windowWidth="1920" windowHeight="671" activeSheetId="1"/>
    <customWorkbookView name="Юртаева - Личное представление" guid="{15626184-C2C7-4660-B15A-369FBA09FF6F}" mergeInterval="0" personalView="1" maximized="1" xWindow="1" yWindow="1" windowWidth="1920" windowHeight="801" activeSheetId="1"/>
    <customWorkbookView name="Жиянова - Личное представление" guid="{0FB03905-2044-4E24-B2F1-04A0C15AC502}" mergeInterval="0" personalView="1" maximized="1" xWindow="1" yWindow="1" windowWidth="1920" windowHeight="738" activeSheetId="1"/>
    <customWorkbookView name="Chumakova - Личное представление" guid="{F3F73F98-6518-4CE6-A286-C40EDEFEBC40}" mergeInterval="0" personalView="1" maximized="1" xWindow="1" yWindow="1" windowWidth="1920" windowHeight="815" activeSheetId="1"/>
    <customWorkbookView name="Ovcharenko - Личное представление" guid="{BEBE1981-F260-43B9-A5C7-1D3692813689}" mergeInterval="0" personalView="1" maximized="1" xWindow="1" yWindow="1" windowWidth="1916" windowHeight="835" activeSheetId="1"/>
    <customWorkbookView name="Холоша - Личное представление" guid="{E2B7F3F5-E7ED-4A15-9704-B50917DAA39E}" mergeInterval="0" personalView="1" maximized="1" xWindow="1" yWindow="1" windowWidth="1920" windowHeight="785" activeSheetId="1"/>
    <customWorkbookView name="Незамутдинов - Личное представление" guid="{36DC01B4-4E5F-4BFD-A718-D42179082BFF}" mergeInterval="0" personalView="1" maximized="1" xWindow="1" yWindow="1" windowWidth="1920" windowHeight="781" activeSheetId="1"/>
    <customWorkbookView name="Zhiyanova - Личное представление" guid="{D72CF682-71CF-48D2-BC56-17438C2920A3}" mergeInterval="0" personalView="1" maximized="1" xWindow="1" yWindow="1" windowWidth="1920" windowHeight="704" activeSheetId="1"/>
    <customWorkbookView name="Holosha - Личное представление" guid="{4FC2A210-5365-47FF-B683-B93564B28C30}" mergeInterval="0" personalView="1" maximized="1" xWindow="1" yWindow="1" windowWidth="1920" windowHeight="826" activeSheetId="1"/>
    <customWorkbookView name="Незамутдинов Р.Ф. - Личное представление" guid="{E1FA9706-454D-464A-A315-AC4FFF4A7BC4}" mergeInterval="0" personalView="1" maximized="1" xWindow="1" yWindow="1" windowWidth="1104" windowHeight="718" activeSheetId="1"/>
    <customWorkbookView name="Холоша Е.А. - Личное представление" guid="{E144BCC9-D6D2-41C8-83F9-2E8990248ECB}" mergeInterval="0" personalView="1" maximized="1" xWindow="1" yWindow="1" windowWidth="1920" windowHeight="849" activeSheetId="1"/>
    <customWorkbookView name="Чумакова С.А. - Личное представление" guid="{ABD1D58C-8ACA-4CD2-A401-50BB0B9CD2C0}" mergeInterval="0" personalView="1" maximized="1" xWindow="1" yWindow="1" windowWidth="1916" windowHeight="85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0" i="1" l="1"/>
  <c r="G15" i="1" l="1"/>
  <c r="E13" i="1"/>
  <c r="F13" i="1"/>
  <c r="G11" i="1"/>
  <c r="G17" i="1"/>
  <c r="G18" i="1" l="1"/>
  <c r="G16" i="1" s="1"/>
  <c r="F10" i="1"/>
  <c r="G12" i="1"/>
  <c r="G13" i="1"/>
  <c r="G10" i="1" l="1"/>
</calcChain>
</file>

<file path=xl/sharedStrings.xml><?xml version="1.0" encoding="utf-8"?>
<sst xmlns="http://schemas.openxmlformats.org/spreadsheetml/2006/main" count="29" uniqueCount="28">
  <si>
    <t>(тыс.руб.)</t>
  </si>
  <si>
    <t>Раздел, подраздел</t>
  </si>
  <si>
    <t>Основные направления расходования средств</t>
  </si>
  <si>
    <t>0111</t>
  </si>
  <si>
    <t xml:space="preserve"> I. Резервный фонд Администрации ЗАТО Северск по предупреждению, ликвидации чрезвычайных ситуаций и последствий стихийных бедствий (далее - резервный фонд)</t>
  </si>
  <si>
    <t>Получатель средств</t>
  </si>
  <si>
    <t>Дата, номер Распоряжения Администрации ЗАТО Северск</t>
  </si>
  <si>
    <t>Остаток средств по резервному фонду и ФНР - всего, в том числе:</t>
  </si>
  <si>
    <t xml:space="preserve"> - по резервному фонду </t>
  </si>
  <si>
    <t xml:space="preserve"> - по ФНР</t>
  </si>
  <si>
    <t>Направлено средств на финансирование расходов за счет средств ФНР, всего, в том числе:</t>
  </si>
  <si>
    <t>Исполнено</t>
  </si>
  <si>
    <t>Направление 
расходования средств</t>
  </si>
  <si>
    <t>(%)</t>
  </si>
  <si>
    <t>Утверждено</t>
  </si>
  <si>
    <t>Процент исполнения</t>
  </si>
  <si>
    <t xml:space="preserve"> II. Фонд непредвиденных расходов Администрации ЗАТО Северск
(далее - ФНР)</t>
  </si>
  <si>
    <t xml:space="preserve"> ОТЧЕТ
 об использовании бюджетных ассигнований резервных фондов
Администрации ЗАТО Северск за 2025 год</t>
  </si>
  <si>
    <t>Утверждено по бюджету на 2025 год - всего, в том числе:</t>
  </si>
  <si>
    <t>1004</t>
  </si>
  <si>
    <t>УМСП ФКиС Алминистрации ЗАТО Северск</t>
  </si>
  <si>
    <t>Щербовских Алена Николаевна</t>
  </si>
  <si>
    <t>77 39 12</t>
  </si>
  <si>
    <t>Протокол Комиссии по исполнению ФНР от 06.02.2025 №1, РА от 07.02.2025 № 118-ра</t>
  </si>
  <si>
    <t xml:space="preserve"> на исполнение обязательств по свидетельству от 28.11.2024 МС № 2024/0166 «О праве на получение социальной выплаты на приобретение жилого помещения или создание объекта индивидуального жилищного строительства»</t>
  </si>
  <si>
    <t xml:space="preserve">            к Решению Думы ЗАТО Северск</t>
  </si>
  <si>
    <t xml:space="preserve">            Приложение 13</t>
  </si>
  <si>
    <r>
      <t xml:space="preserve">            от__</t>
    </r>
    <r>
      <rPr>
        <u/>
        <sz val="12"/>
        <rFont val="Times New Roman"/>
        <family val="1"/>
        <charset val="204"/>
      </rPr>
      <t>30.04.2026</t>
    </r>
    <r>
      <rPr>
        <sz val="12"/>
        <rFont val="Times New Roman"/>
        <family val="1"/>
        <charset val="204"/>
      </rPr>
      <t>____ №_</t>
    </r>
    <r>
      <rPr>
        <u/>
        <sz val="12"/>
        <rFont val="Times New Roman"/>
        <family val="1"/>
        <charset val="204"/>
      </rPr>
      <t>9/1</t>
    </r>
    <r>
      <rPr>
        <sz val="12"/>
        <rFont val="Times New Roman"/>
        <family val="1"/>
        <charset val="204"/>
      </rPr>
      <t>__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</si>
</sst>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#,##0.00_р_."/>
  </numFmts>
  <fonts count="6" x14ac:knownFonts="1">
    <font>
      <sz val="12"/>
      <color theme="1"/>
      <name val="Times New Roman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 applyNumberFormat="0" applyFont="0" applyFill="0" applyBorder="0" applyAlignment="0" applyProtection="0">
      <alignment vertical="top"/>
    </xf>
  </cellStyleXfs>
  <cellXfs count="62">
    <xf numFmtId="0" fontId="0" fillId="0" borderId="0" xfId="0"/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164" fontId="2" fillId="0" borderId="0" xfId="2" applyNumberFormat="1" applyFont="1" applyFill="1" applyBorder="1" applyAlignment="1" applyProtection="1">
      <alignment horizontal="left" vertical="center"/>
    </xf>
    <xf numFmtId="0" fontId="2" fillId="0" borderId="0" xfId="0" applyFont="1"/>
    <xf numFmtId="164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/>
    <xf numFmtId="0" fontId="2" fillId="0" borderId="1" xfId="0" applyFont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164" fontId="2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4" fillId="0" borderId="0" xfId="0" applyFont="1"/>
    <xf numFmtId="49" fontId="2" fillId="0" borderId="1" xfId="0" applyNumberFormat="1" applyFont="1" applyBorder="1" applyAlignment="1">
      <alignment horizontal="center" vertical="top"/>
    </xf>
    <xf numFmtId="49" fontId="2" fillId="0" borderId="1" xfId="0" applyNumberFormat="1" applyFont="1" applyBorder="1" applyAlignment="1">
      <alignment horizontal="center" vertical="top" wrapText="1"/>
    </xf>
    <xf numFmtId="4" fontId="2" fillId="0" borderId="2" xfId="0" applyNumberFormat="1" applyFont="1" applyBorder="1" applyAlignment="1">
      <alignment vertical="center" wrapText="1"/>
    </xf>
    <xf numFmtId="4" fontId="2" fillId="0" borderId="2" xfId="0" applyNumberFormat="1" applyFont="1" applyBorder="1" applyAlignment="1">
      <alignment horizontal="right" vertical="center" wrapText="1"/>
    </xf>
    <xf numFmtId="4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" fontId="2" fillId="0" borderId="1" xfId="0" applyNumberFormat="1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2" fillId="0" borderId="0" xfId="0" applyFont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/>
    <xf numFmtId="4" fontId="2" fillId="0" borderId="0" xfId="0" applyNumberFormat="1" applyFont="1" applyAlignment="1">
      <alignment horizontal="right" vertical="center" wrapText="1"/>
    </xf>
    <xf numFmtId="0" fontId="2" fillId="0" borderId="1" xfId="0" applyFont="1" applyBorder="1" applyAlignment="1">
      <alignment horizontal="left" vertical="center" wrapText="1"/>
    </xf>
    <xf numFmtId="14" fontId="4" fillId="0" borderId="0" xfId="0" applyNumberFormat="1" applyFont="1" applyAlignment="1">
      <alignment horizontal="left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left" vertical="center"/>
    </xf>
    <xf numFmtId="49" fontId="2" fillId="0" borderId="7" xfId="0" applyNumberFormat="1" applyFont="1" applyBorder="1" applyAlignment="1">
      <alignment horizontal="left" vertical="center"/>
    </xf>
    <xf numFmtId="49" fontId="2" fillId="0" borderId="8" xfId="0" applyNumberFormat="1" applyFont="1" applyBorder="1" applyAlignment="1">
      <alignment horizontal="left" vertical="center"/>
    </xf>
    <xf numFmtId="4" fontId="2" fillId="0" borderId="7" xfId="0" applyNumberFormat="1" applyFont="1" applyBorder="1" applyAlignment="1">
      <alignment horizontal="right" vertical="center" wrapText="1"/>
    </xf>
    <xf numFmtId="0" fontId="4" fillId="0" borderId="7" xfId="0" applyFont="1" applyBorder="1"/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2" fillId="0" borderId="4" xfId="0" applyNumberFormat="1" applyFont="1" applyBorder="1" applyAlignment="1">
      <alignment horizontal="center" vertical="top"/>
    </xf>
    <xf numFmtId="49" fontId="2" fillId="0" borderId="2" xfId="0" applyNumberFormat="1" applyFont="1" applyBorder="1" applyAlignment="1">
      <alignment horizontal="center" vertical="top"/>
    </xf>
    <xf numFmtId="49" fontId="2" fillId="0" borderId="9" xfId="0" applyNumberFormat="1" applyFont="1" applyBorder="1" applyAlignment="1">
      <alignment horizontal="center" vertical="center" textRotation="90" wrapText="1"/>
    </xf>
    <xf numFmtId="49" fontId="2" fillId="0" borderId="3" xfId="0" applyNumberFormat="1" applyFont="1" applyBorder="1" applyAlignment="1">
      <alignment horizontal="center" vertical="center" textRotation="90" wrapText="1"/>
    </xf>
    <xf numFmtId="164" fontId="2" fillId="0" borderId="10" xfId="0" applyNumberFormat="1" applyFont="1" applyBorder="1" applyAlignment="1">
      <alignment horizontal="center" vertical="top" wrapText="1"/>
    </xf>
    <xf numFmtId="164" fontId="2" fillId="0" borderId="11" xfId="0" applyNumberFormat="1" applyFont="1" applyBorder="1" applyAlignment="1">
      <alignment horizontal="center" vertical="top" wrapText="1"/>
    </xf>
    <xf numFmtId="164" fontId="2" fillId="0" borderId="12" xfId="0" applyNumberFormat="1" applyFont="1" applyBorder="1" applyAlignment="1">
      <alignment horizontal="center" vertical="top" wrapText="1"/>
    </xf>
    <xf numFmtId="164" fontId="2" fillId="0" borderId="6" xfId="0" applyNumberFormat="1" applyFont="1" applyBorder="1" applyAlignment="1">
      <alignment horizontal="center" vertical="top" wrapText="1"/>
    </xf>
    <xf numFmtId="164" fontId="2" fillId="0" borderId="7" xfId="0" applyNumberFormat="1" applyFont="1" applyBorder="1" applyAlignment="1">
      <alignment horizontal="center" vertical="top" wrapText="1"/>
    </xf>
    <xf numFmtId="164" fontId="2" fillId="0" borderId="8" xfId="0" applyNumberFormat="1" applyFont="1" applyBorder="1" applyAlignment="1">
      <alignment horizontal="center" vertical="top" wrapText="1"/>
    </xf>
  </cellXfs>
  <cellStyles count="3">
    <cellStyle name="Обычный" xfId="0" builtinId="0"/>
    <cellStyle name="Обычный 2" xfId="1"/>
    <cellStyle name="Обычный_proekt_2005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13" Type="http://schemas.openxmlformats.org/officeDocument/2006/relationships/printerSettings" Target="../printerSettings/printerSettings13.bin"/><Relationship Id="rId18" Type="http://schemas.openxmlformats.org/officeDocument/2006/relationships/printerSettings" Target="../printerSettings/printerSettings1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12" Type="http://schemas.openxmlformats.org/officeDocument/2006/relationships/printerSettings" Target="../printerSettings/printerSettings12.bin"/><Relationship Id="rId17" Type="http://schemas.openxmlformats.org/officeDocument/2006/relationships/printerSettings" Target="../printerSettings/printerSettings17.bin"/><Relationship Id="rId2" Type="http://schemas.openxmlformats.org/officeDocument/2006/relationships/printerSettings" Target="../printerSettings/printerSettings2.bin"/><Relationship Id="rId16" Type="http://schemas.openxmlformats.org/officeDocument/2006/relationships/printerSettings" Target="../printerSettings/printerSettings16.bin"/><Relationship Id="rId20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11" Type="http://schemas.openxmlformats.org/officeDocument/2006/relationships/printerSettings" Target="../printerSettings/printerSettings11.bin"/><Relationship Id="rId5" Type="http://schemas.openxmlformats.org/officeDocument/2006/relationships/printerSettings" Target="../printerSettings/printerSettings5.bin"/><Relationship Id="rId15" Type="http://schemas.openxmlformats.org/officeDocument/2006/relationships/printerSettings" Target="../printerSettings/printerSettings15.bin"/><Relationship Id="rId10" Type="http://schemas.openxmlformats.org/officeDocument/2006/relationships/printerSettings" Target="../printerSettings/printerSettings10.bin"/><Relationship Id="rId19" Type="http://schemas.openxmlformats.org/officeDocument/2006/relationships/printerSettings" Target="../printerSettings/printerSettings19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Relationship Id="rId14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Y44"/>
  <sheetViews>
    <sheetView tabSelected="1" view="pageBreakPreview" zoomScale="67" zoomScaleNormal="67" zoomScaleSheetLayoutView="67" workbookViewId="0">
      <selection activeCell="D4" sqref="D4"/>
    </sheetView>
  </sheetViews>
  <sheetFormatPr defaultColWidth="9" defaultRowHeight="36.75" customHeight="1" x14ac:dyDescent="0.25"/>
  <cols>
    <col min="1" max="1" width="6.75" style="17" customWidth="1"/>
    <col min="2" max="2" width="19.375" style="17" customWidth="1"/>
    <col min="3" max="3" width="30.625" style="17" customWidth="1"/>
    <col min="4" max="4" width="18.125" style="17" customWidth="1"/>
    <col min="5" max="5" width="12.75" style="17" customWidth="1"/>
    <col min="6" max="6" width="10.75" style="17" customWidth="1"/>
    <col min="7" max="7" width="11" style="17" customWidth="1"/>
    <col min="8" max="16384" width="9" style="17"/>
  </cols>
  <sheetData>
    <row r="1" spans="1:13" ht="15.75" x14ac:dyDescent="0.25">
      <c r="E1" s="1" t="s">
        <v>26</v>
      </c>
      <c r="F1" s="1"/>
      <c r="G1" s="1"/>
    </row>
    <row r="2" spans="1:13" ht="15.75" x14ac:dyDescent="0.25">
      <c r="E2" s="2" t="s">
        <v>25</v>
      </c>
      <c r="F2" s="2"/>
      <c r="G2" s="2"/>
    </row>
    <row r="3" spans="1:13" ht="15.75" x14ac:dyDescent="0.25">
      <c r="E3" s="3" t="s">
        <v>27</v>
      </c>
      <c r="F3" s="3"/>
      <c r="G3" s="2"/>
    </row>
    <row r="4" spans="1:13" ht="15.75" x14ac:dyDescent="0.25">
      <c r="E4" s="3"/>
      <c r="F4" s="3"/>
      <c r="G4" s="2"/>
    </row>
    <row r="5" spans="1:13" ht="63" customHeight="1" x14ac:dyDescent="0.25">
      <c r="A5" s="50" t="s">
        <v>17</v>
      </c>
      <c r="B5" s="50"/>
      <c r="C5" s="50"/>
      <c r="D5" s="50"/>
      <c r="E5" s="50"/>
      <c r="F5" s="50"/>
      <c r="G5" s="50"/>
    </row>
    <row r="6" spans="1:13" ht="15.75" x14ac:dyDescent="0.25">
      <c r="A6" s="4"/>
      <c r="B6" s="5"/>
      <c r="C6" s="5"/>
      <c r="D6" s="4"/>
      <c r="E6" s="6"/>
      <c r="F6" s="48"/>
      <c r="G6" s="49"/>
    </row>
    <row r="7" spans="1:13" ht="34.5" customHeight="1" x14ac:dyDescent="0.25">
      <c r="A7" s="54" t="s">
        <v>1</v>
      </c>
      <c r="B7" s="56" t="s">
        <v>2</v>
      </c>
      <c r="C7" s="57"/>
      <c r="D7" s="58"/>
      <c r="E7" s="18" t="s">
        <v>14</v>
      </c>
      <c r="F7" s="18" t="s">
        <v>11</v>
      </c>
      <c r="G7" s="19" t="s">
        <v>15</v>
      </c>
    </row>
    <row r="8" spans="1:13" ht="30.75" customHeight="1" x14ac:dyDescent="0.25">
      <c r="A8" s="55"/>
      <c r="B8" s="59"/>
      <c r="C8" s="60"/>
      <c r="D8" s="61"/>
      <c r="E8" s="52" t="s">
        <v>0</v>
      </c>
      <c r="F8" s="53"/>
      <c r="G8" s="19" t="s">
        <v>13</v>
      </c>
    </row>
    <row r="9" spans="1:13" ht="19.5" customHeight="1" x14ac:dyDescent="0.25">
      <c r="A9" s="7">
        <v>1</v>
      </c>
      <c r="B9" s="8">
        <v>2</v>
      </c>
      <c r="C9" s="8">
        <v>3</v>
      </c>
      <c r="D9" s="8">
        <v>4</v>
      </c>
      <c r="E9" s="8">
        <v>5</v>
      </c>
      <c r="F9" s="8">
        <v>6</v>
      </c>
      <c r="G9" s="9">
        <v>7</v>
      </c>
    </row>
    <row r="10" spans="1:13" s="23" customFormat="1" ht="26.25" customHeight="1" x14ac:dyDescent="0.25">
      <c r="A10" s="7"/>
      <c r="B10" s="41" t="s">
        <v>18</v>
      </c>
      <c r="C10" s="41"/>
      <c r="D10" s="41"/>
      <c r="E10" s="20">
        <f>E11+E12</f>
        <v>1783.58</v>
      </c>
      <c r="F10" s="21">
        <f>F11+F12</f>
        <v>282.24</v>
      </c>
      <c r="G10" s="14">
        <f>F10/E10*100</f>
        <v>15.824353267024749</v>
      </c>
      <c r="H10" s="22"/>
      <c r="J10" s="22"/>
    </row>
    <row r="11" spans="1:13" s="23" customFormat="1" ht="54" customHeight="1" x14ac:dyDescent="0.25">
      <c r="A11" s="15" t="s">
        <v>3</v>
      </c>
      <c r="B11" s="51" t="s">
        <v>4</v>
      </c>
      <c r="C11" s="51"/>
      <c r="D11" s="51"/>
      <c r="E11" s="12">
        <v>783.58</v>
      </c>
      <c r="F11" s="13">
        <v>0</v>
      </c>
      <c r="G11" s="14">
        <f>F11/E11*100</f>
        <v>0</v>
      </c>
      <c r="H11" s="22"/>
      <c r="I11" s="22"/>
    </row>
    <row r="12" spans="1:13" s="23" customFormat="1" ht="36.75" customHeight="1" x14ac:dyDescent="0.25">
      <c r="A12" s="15" t="s">
        <v>3</v>
      </c>
      <c r="B12" s="38" t="s">
        <v>16</v>
      </c>
      <c r="C12" s="39"/>
      <c r="D12" s="40"/>
      <c r="E12" s="13">
        <v>1000</v>
      </c>
      <c r="F12" s="13">
        <v>282.24</v>
      </c>
      <c r="G12" s="14">
        <f>F12/E12*100</f>
        <v>28.224</v>
      </c>
      <c r="H12" s="22"/>
      <c r="J12" s="22"/>
      <c r="K12" s="22"/>
      <c r="M12" s="22"/>
    </row>
    <row r="13" spans="1:13" s="11" customFormat="1" ht="36.75" customHeight="1" x14ac:dyDescent="0.25">
      <c r="A13" s="15"/>
      <c r="B13" s="38" t="s">
        <v>10</v>
      </c>
      <c r="C13" s="39"/>
      <c r="D13" s="40"/>
      <c r="E13" s="24">
        <f>SUM(E15:E15)</f>
        <v>282.24</v>
      </c>
      <c r="F13" s="24">
        <f>SUM(F15:F15)</f>
        <v>282.24</v>
      </c>
      <c r="G13" s="14">
        <f>F13/E13*100</f>
        <v>100</v>
      </c>
      <c r="H13" s="10"/>
      <c r="I13" s="10"/>
    </row>
    <row r="14" spans="1:13" s="23" customFormat="1" ht="67.5" customHeight="1" x14ac:dyDescent="0.25">
      <c r="A14" s="25"/>
      <c r="B14" s="9" t="s">
        <v>5</v>
      </c>
      <c r="C14" s="9" t="s">
        <v>12</v>
      </c>
      <c r="D14" s="26" t="s">
        <v>6</v>
      </c>
      <c r="E14" s="25"/>
      <c r="F14" s="25"/>
      <c r="G14" s="14"/>
    </row>
    <row r="15" spans="1:13" s="23" customFormat="1" ht="133.5" customHeight="1" x14ac:dyDescent="0.25">
      <c r="A15" s="15" t="s">
        <v>19</v>
      </c>
      <c r="B15" s="16" t="s">
        <v>20</v>
      </c>
      <c r="C15" s="36" t="s">
        <v>24</v>
      </c>
      <c r="D15" s="9" t="s">
        <v>23</v>
      </c>
      <c r="E15" s="24">
        <v>282.24</v>
      </c>
      <c r="F15" s="24">
        <v>282.24</v>
      </c>
      <c r="G15" s="27">
        <f t="shared" ref="G15" si="0">F15/E15*100</f>
        <v>100</v>
      </c>
    </row>
    <row r="16" spans="1:13" s="23" customFormat="1" ht="15.75" x14ac:dyDescent="0.25">
      <c r="A16" s="45" t="s">
        <v>7</v>
      </c>
      <c r="B16" s="46"/>
      <c r="C16" s="46"/>
      <c r="D16" s="46"/>
      <c r="E16" s="47"/>
      <c r="F16" s="28"/>
      <c r="G16" s="29">
        <f>G17+G18</f>
        <v>1501.3400000000001</v>
      </c>
    </row>
    <row r="17" spans="1:8" s="23" customFormat="1" ht="15.75" x14ac:dyDescent="0.25">
      <c r="A17" s="41" t="s">
        <v>8</v>
      </c>
      <c r="B17" s="41"/>
      <c r="C17" s="41"/>
      <c r="D17" s="41"/>
      <c r="E17" s="41"/>
      <c r="F17" s="16"/>
      <c r="G17" s="13">
        <f>E11-F11</f>
        <v>783.58</v>
      </c>
      <c r="H17" s="22"/>
    </row>
    <row r="18" spans="1:8" s="23" customFormat="1" ht="15.75" x14ac:dyDescent="0.25">
      <c r="A18" s="42" t="s">
        <v>9</v>
      </c>
      <c r="B18" s="43"/>
      <c r="C18" s="43"/>
      <c r="D18" s="43"/>
      <c r="E18" s="44"/>
      <c r="F18" s="25"/>
      <c r="G18" s="13">
        <f>E12-F12</f>
        <v>717.76</v>
      </c>
    </row>
    <row r="19" spans="1:8" s="23" customFormat="1" ht="15.75" x14ac:dyDescent="0.25">
      <c r="A19" s="2"/>
      <c r="B19" s="2"/>
      <c r="C19" s="2"/>
      <c r="D19" s="2"/>
      <c r="E19" s="2"/>
      <c r="F19" s="11"/>
      <c r="G19" s="35"/>
    </row>
    <row r="20" spans="1:8" s="23" customFormat="1" ht="15.75" x14ac:dyDescent="0.25">
      <c r="A20" s="2"/>
      <c r="B20" s="2"/>
      <c r="C20" s="2"/>
      <c r="D20" s="2"/>
      <c r="E20" s="2"/>
      <c r="F20" s="11"/>
      <c r="G20" s="35"/>
    </row>
    <row r="21" spans="1:8" s="23" customFormat="1" ht="15.75" x14ac:dyDescent="0.25">
      <c r="A21" s="2"/>
      <c r="B21" s="2"/>
      <c r="C21" s="2"/>
      <c r="D21" s="2"/>
      <c r="E21" s="2"/>
      <c r="F21" s="11"/>
      <c r="G21" s="35"/>
    </row>
    <row r="22" spans="1:8" s="23" customFormat="1" ht="15.75" x14ac:dyDescent="0.25">
      <c r="A22" s="2"/>
      <c r="B22" s="2"/>
      <c r="C22" s="2"/>
      <c r="D22" s="2"/>
      <c r="E22" s="2"/>
      <c r="F22" s="11"/>
      <c r="G22" s="35"/>
    </row>
    <row r="23" spans="1:8" s="23" customFormat="1" ht="15.75" x14ac:dyDescent="0.25">
      <c r="A23" s="2"/>
      <c r="B23" s="2"/>
      <c r="C23" s="2"/>
      <c r="D23" s="2"/>
      <c r="E23" s="2"/>
      <c r="F23" s="11"/>
      <c r="G23" s="35"/>
    </row>
    <row r="24" spans="1:8" s="23" customFormat="1" ht="15.75" x14ac:dyDescent="0.25">
      <c r="A24" s="2"/>
      <c r="B24" s="2"/>
      <c r="C24" s="2"/>
      <c r="D24" s="2"/>
      <c r="E24" s="2"/>
      <c r="F24" s="11"/>
      <c r="G24" s="35"/>
    </row>
    <row r="25" spans="1:8" s="23" customFormat="1" ht="15.75" x14ac:dyDescent="0.25">
      <c r="A25" s="2"/>
      <c r="B25" s="2"/>
      <c r="C25" s="2"/>
      <c r="D25" s="2"/>
      <c r="E25" s="2"/>
      <c r="F25" s="11"/>
      <c r="G25" s="35"/>
    </row>
    <row r="26" spans="1:8" s="23" customFormat="1" ht="15.75" x14ac:dyDescent="0.25">
      <c r="A26" s="2"/>
      <c r="B26" s="2"/>
      <c r="C26" s="2"/>
      <c r="D26" s="2"/>
      <c r="E26" s="2"/>
      <c r="F26" s="11"/>
      <c r="G26" s="35"/>
    </row>
    <row r="27" spans="1:8" s="23" customFormat="1" ht="15.75" x14ac:dyDescent="0.25">
      <c r="A27" s="2"/>
      <c r="B27" s="2"/>
      <c r="C27" s="2"/>
      <c r="D27" s="2"/>
      <c r="E27" s="2"/>
      <c r="F27" s="11"/>
      <c r="G27" s="35"/>
    </row>
    <row r="28" spans="1:8" s="23" customFormat="1" ht="15.75" x14ac:dyDescent="0.25">
      <c r="A28" s="2"/>
      <c r="B28" s="2"/>
      <c r="C28" s="2"/>
      <c r="D28" s="2"/>
      <c r="E28" s="2"/>
      <c r="F28" s="11"/>
      <c r="G28" s="35"/>
    </row>
    <row r="29" spans="1:8" s="23" customFormat="1" ht="15.75" x14ac:dyDescent="0.25">
      <c r="A29" s="2"/>
      <c r="B29" s="2"/>
      <c r="C29" s="2"/>
      <c r="D29" s="2"/>
      <c r="E29" s="2"/>
      <c r="F29" s="11"/>
      <c r="G29" s="35"/>
    </row>
    <row r="30" spans="1:8" s="23" customFormat="1" ht="15.75" x14ac:dyDescent="0.25">
      <c r="A30" s="2"/>
      <c r="B30" s="2"/>
      <c r="C30" s="2"/>
      <c r="D30" s="2"/>
      <c r="E30" s="2"/>
      <c r="F30" s="11"/>
      <c r="G30" s="35"/>
    </row>
    <row r="31" spans="1:8" s="23" customFormat="1" ht="15.75" x14ac:dyDescent="0.25">
      <c r="A31" s="2"/>
      <c r="B31" s="2"/>
      <c r="C31" s="2"/>
      <c r="D31" s="2"/>
      <c r="E31" s="2"/>
      <c r="F31" s="11"/>
      <c r="G31" s="35"/>
    </row>
    <row r="32" spans="1:8" s="23" customFormat="1" ht="15.75" x14ac:dyDescent="0.25">
      <c r="A32" s="2"/>
      <c r="B32" s="2"/>
      <c r="C32" s="2"/>
      <c r="D32" s="2"/>
      <c r="E32" s="2"/>
      <c r="F32" s="11"/>
      <c r="G32" s="35"/>
    </row>
    <row r="33" spans="1:25" s="23" customFormat="1" ht="15.75" x14ac:dyDescent="0.25">
      <c r="A33" s="2"/>
      <c r="B33" s="2"/>
      <c r="C33" s="2"/>
      <c r="D33" s="2"/>
      <c r="E33" s="2"/>
      <c r="F33" s="11"/>
      <c r="G33" s="35"/>
    </row>
    <row r="34" spans="1:25" s="23" customFormat="1" ht="15.75" x14ac:dyDescent="0.25">
      <c r="A34" s="2"/>
      <c r="B34" s="2"/>
      <c r="C34" s="2"/>
      <c r="D34" s="2"/>
      <c r="E34" s="2"/>
      <c r="F34" s="11"/>
      <c r="G34" s="35"/>
    </row>
    <row r="35" spans="1:25" s="23" customFormat="1" ht="15.75" x14ac:dyDescent="0.25">
      <c r="A35" s="2"/>
      <c r="B35" s="2"/>
      <c r="C35" s="2"/>
      <c r="D35" s="2"/>
      <c r="E35" s="2"/>
      <c r="F35" s="11"/>
      <c r="G35" s="35"/>
    </row>
    <row r="36" spans="1:25" s="23" customFormat="1" ht="15.75" x14ac:dyDescent="0.25">
      <c r="A36" s="2"/>
      <c r="B36" s="2"/>
      <c r="C36" s="2"/>
      <c r="D36" s="2"/>
      <c r="E36" s="2"/>
      <c r="F36" s="11"/>
      <c r="G36" s="35"/>
    </row>
    <row r="37" spans="1:25" s="23" customFormat="1" ht="15.75" x14ac:dyDescent="0.25">
      <c r="A37" s="2"/>
      <c r="B37" s="2"/>
      <c r="C37" s="2"/>
      <c r="D37" s="2"/>
      <c r="E37" s="2"/>
      <c r="F37" s="11"/>
      <c r="G37" s="35"/>
    </row>
    <row r="38" spans="1:25" s="23" customFormat="1" ht="21.75" customHeight="1" x14ac:dyDescent="0.25">
      <c r="A38" s="2"/>
      <c r="B38" s="2"/>
      <c r="C38" s="2"/>
      <c r="D38" s="2"/>
      <c r="E38" s="2"/>
      <c r="F38" s="11"/>
      <c r="G38" s="35"/>
    </row>
    <row r="39" spans="1:25" s="23" customFormat="1" ht="15.75" x14ac:dyDescent="0.25">
      <c r="A39" s="2"/>
      <c r="B39" s="2"/>
      <c r="C39" s="2"/>
      <c r="D39" s="2"/>
      <c r="E39" s="2"/>
      <c r="F39" s="11"/>
      <c r="G39" s="35"/>
    </row>
    <row r="40" spans="1:25" s="23" customFormat="1" ht="15.75" x14ac:dyDescent="0.25">
      <c r="A40" s="2"/>
      <c r="B40" s="2"/>
      <c r="C40" s="2"/>
      <c r="D40" s="2"/>
      <c r="E40" s="2"/>
      <c r="F40" s="11"/>
      <c r="G40" s="35"/>
    </row>
    <row r="41" spans="1:25" s="23" customFormat="1" ht="15.75" x14ac:dyDescent="0.25">
      <c r="A41" s="2"/>
      <c r="B41" s="2"/>
      <c r="C41" s="2"/>
      <c r="D41" s="2"/>
      <c r="E41" s="2"/>
      <c r="F41" s="11"/>
      <c r="G41" s="35"/>
    </row>
    <row r="42" spans="1:25" customFormat="1" ht="15.75" x14ac:dyDescent="0.25">
      <c r="A42" s="2" t="s">
        <v>21</v>
      </c>
      <c r="B42" s="30"/>
      <c r="C42" s="31"/>
      <c r="D42" s="32"/>
      <c r="E42" s="32"/>
      <c r="F42" s="33"/>
      <c r="G42" s="33"/>
      <c r="H42" s="33"/>
      <c r="I42" s="34"/>
      <c r="J42" s="34"/>
      <c r="K42" s="34"/>
      <c r="L42" s="34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</row>
    <row r="43" spans="1:25" customFormat="1" ht="15.75" x14ac:dyDescent="0.25">
      <c r="A43" s="2" t="s">
        <v>22</v>
      </c>
      <c r="B43" s="30"/>
      <c r="C43" s="31"/>
      <c r="D43" s="32"/>
      <c r="E43" s="32"/>
      <c r="F43" s="33"/>
      <c r="G43" s="33"/>
      <c r="H43" s="33"/>
      <c r="I43" s="34"/>
      <c r="J43" s="34"/>
      <c r="K43" s="34"/>
      <c r="L43" s="34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</row>
    <row r="44" spans="1:25" ht="15.75" x14ac:dyDescent="0.25">
      <c r="A44" s="37">
        <v>46142</v>
      </c>
      <c r="B44" s="37"/>
    </row>
  </sheetData>
  <customSheetViews>
    <customSheetView guid="{508B5647-59A2-463F-A7E8-485388FED86F}" scale="80" showPageBreaks="1" printArea="1" view="pageBreakPreview" topLeftCell="A34">
      <selection activeCell="C53" sqref="C53"/>
      <pageMargins left="0.98425196850393704" right="0.39370078740157483" top="0.55118110236220474" bottom="0.35433070866141736" header="0.31496062992125984" footer="0"/>
      <pageSetup paperSize="9" scale="72" firstPageNumber="135" orientation="portrait" useFirstPageNumber="1" r:id="rId1"/>
      <headerFooter>
        <oddHeader>&amp;C&amp;P</oddHeader>
      </headerFooter>
    </customSheetView>
    <customSheetView guid="{80ABBA8F-7425-47C0-B1E9-C776A3A8BC92}" scale="80" showPageBreaks="1" printArea="1" view="pageBreakPreview" topLeftCell="A20">
      <selection activeCell="C22" sqref="C22"/>
      <pageMargins left="0.98425196850393704" right="0.39370078740157483" top="0.55118110236220474" bottom="0.35433070866141736" header="0.31496062992125984" footer="0.31496062992125984"/>
      <pageSetup paperSize="9" scale="72" firstPageNumber="27" orientation="portrait" useFirstPageNumber="1" r:id="rId2"/>
      <headerFooter differentFirst="1">
        <oddHeader>&amp;C&amp;P</oddHeader>
      </headerFooter>
    </customSheetView>
    <customSheetView guid="{B9FE3CCA-1F3A-4FBF-A801-B735EC0A4C2A}" scale="80" showPageBreaks="1" printArea="1" view="pageBreakPreview" topLeftCell="A16">
      <selection activeCell="F17" sqref="F17"/>
      <pageMargins left="0.98425196850393704" right="0.39370078740157483" top="0.55118110236220474" bottom="0.35433070866141736" header="0.31496062992125984" footer="0.31496062992125984"/>
      <pageSetup paperSize="9" scale="72" firstPageNumber="27" orientation="portrait" useFirstPageNumber="1" r:id="rId3"/>
      <headerFooter differentFirst="1">
        <oddHeader>&amp;C&amp;P</oddHeader>
      </headerFooter>
    </customSheetView>
    <customSheetView guid="{1A9F72E1-F952-4BF1-B7D9-900B1406A071}" scale="83" showPageBreaks="1" printArea="1" view="pageBreakPreview" topLeftCell="A22">
      <selection activeCell="B23" sqref="B23"/>
      <pageMargins left="0.98425196850393704" right="0.39370078740157483" top="0.55118110236220474" bottom="0.35433070866141736" header="0.31496062992125984" footer="0.31496062992125984"/>
      <pageSetup paperSize="9" scale="74" orientation="portrait" useFirstPageNumber="1" r:id="rId4"/>
      <headerFooter differentFirst="1">
        <oddHeader>&amp;C&amp;P</oddHeader>
      </headerFooter>
    </customSheetView>
    <customSheetView guid="{F08A1776-5466-4C1D-836B-821A387B333D}" scale="80" showPageBreaks="1" printArea="1" view="pageBreakPreview" topLeftCell="A39">
      <selection activeCell="C59" sqref="C59"/>
      <pageMargins left="0.98425196850393704" right="0.39370078740157483" top="0.55118110236220474" bottom="0.35433070866141736" header="0.31496062992125984" footer="0.31496062992125984"/>
      <pageSetup paperSize="9" scale="72" firstPageNumber="27" orientation="portrait" useFirstPageNumber="1" r:id="rId5"/>
      <headerFooter>
        <oddHeader>&amp;C&amp;P</oddHeader>
      </headerFooter>
    </customSheetView>
    <customSheetView guid="{ABB0D4B0-CEE2-42BF-BDE2-AF04F2496F90}" scale="83" showPageBreaks="1" printArea="1" view="pageBreakPreview" topLeftCell="A22">
      <selection activeCell="C25" sqref="C25"/>
      <pageMargins left="0.98425196850393704" right="0.39370078740157483" top="0.55118110236220474" bottom="0.35433070866141736" header="0.31496062992125984" footer="0.31496062992125984"/>
      <pageSetup paperSize="9" scale="75" orientation="portrait" useFirstPageNumber="1" r:id="rId6"/>
      <headerFooter differentFirst="1">
        <oddHeader>&amp;C&amp;P</oddHeader>
      </headerFooter>
    </customSheetView>
    <customSheetView guid="{5D98E949-7780-49DA-9D81-9D06B9303EDF}" scale="83" showPageBreaks="1" printArea="1" view="pageBreakPreview" topLeftCell="A22">
      <selection activeCell="C28" sqref="C28"/>
      <rowBreaks count="4" manualBreakCount="4">
        <brk id="45" max="6" man="1"/>
        <brk id="53" max="6" man="1"/>
        <brk id="63" max="6" man="1"/>
        <brk id="85" max="6" man="1"/>
      </rowBreaks>
      <pageMargins left="0.98425196850393704" right="0.39370078740157483" top="0.55118110236220474" bottom="0.35433070866141736" header="0.31496062992125984" footer="0.31496062992125984"/>
      <pageSetup paperSize="9" scale="71" orientation="portrait" useFirstPageNumber="1" r:id="rId7"/>
      <headerFooter differentFirst="1">
        <oddHeader>&amp;C&amp;P</oddHeader>
      </headerFooter>
    </customSheetView>
    <customSheetView guid="{89BD1CF8-20AB-4891-A66F-23FE42820019}" scale="80" showPageBreaks="1" printArea="1" view="pageBreakPreview" topLeftCell="A16">
      <selection activeCell="O13" sqref="O13"/>
      <pageMargins left="0.98425196850393704" right="0.39370078740157483" top="0.55118110236220474" bottom="0.35433070866141736" header="0.31496062992125984" footer="0.31496062992125984"/>
      <pageSetup paperSize="9" scale="75" firstPageNumber="19" orientation="portrait" r:id="rId8"/>
      <headerFooter differentFirst="1">
        <oddHeader>&amp;C&amp;P</oddHeader>
      </headerFooter>
    </customSheetView>
    <customSheetView guid="{15626184-C2C7-4660-B15A-369FBA09FF6F}" scale="58" showPageBreaks="1" view="pageBreakPreview">
      <selection activeCell="C42" sqref="C42"/>
      <pageMargins left="0.98425196850393704" right="0.39370078740157483" top="0.74803149606299213" bottom="0.74803149606299213" header="0.31496062992125984" footer="0.31496062992125984"/>
      <pageSetup paperSize="9" scale="75" orientation="portrait" r:id="rId9"/>
    </customSheetView>
    <customSheetView guid="{0FB03905-2044-4E24-B2F1-04A0C15AC502}" scale="58" showPageBreaks="1" printArea="1" view="pageBreakPreview" topLeftCell="A26">
      <selection activeCell="G30" sqref="G30"/>
      <pageMargins left="0.98425196850393704" right="0.39370078740157483" top="0.55118110236220474" bottom="0.35433070866141736" header="0.31496062992125984" footer="0.31496062992125984"/>
      <pageSetup paperSize="9" scale="75" firstPageNumber="13" orientation="portrait" useFirstPageNumber="1" r:id="rId10"/>
      <headerFooter>
        <oddHeader>&amp;C&amp;P</oddHeader>
      </headerFooter>
    </customSheetView>
    <customSheetView guid="{F3F73F98-6518-4CE6-A286-C40EDEFEBC40}" scale="75" showPageBreaks="1" printArea="1" view="pageBreakPreview">
      <selection activeCell="I9" sqref="I9"/>
      <rowBreaks count="5" manualBreakCount="5">
        <brk id="17" max="6" man="1"/>
        <brk id="18" max="6" man="1"/>
        <brk id="30" max="6" man="1"/>
        <brk id="57" max="6" man="1"/>
        <brk id="79" max="6" man="1"/>
      </rowBreaks>
      <pageMargins left="0.98425196850393704" right="0.39370078740157483" top="0.55118110236220474" bottom="0.35433070866141736" header="0.31496062992125984" footer="0.31496062992125984"/>
      <pageSetup paperSize="9" scale="71" orientation="portrait" useFirstPageNumber="1" r:id="rId11"/>
      <headerFooter differentFirst="1">
        <oddHeader>&amp;C&amp;P</oddHeader>
      </headerFooter>
    </customSheetView>
    <customSheetView guid="{BEBE1981-F260-43B9-A5C7-1D3692813689}" scale="80" showPageBreaks="1" printArea="1" view="pageBreakPreview" topLeftCell="A17">
      <selection activeCell="F18" sqref="F18"/>
      <pageMargins left="0.98425196850393704" right="0.39370078740157483" top="0.55118110236220474" bottom="0.35433070866141736" header="0.31496062992125984" footer="0.31496062992125984"/>
      <pageSetup paperSize="9" scale="72" firstPageNumber="19" orientation="portrait" r:id="rId12"/>
      <headerFooter differentFirst="1">
        <oddHeader>&amp;C&amp;P</oddHeader>
      </headerFooter>
    </customSheetView>
    <customSheetView guid="{E2B7F3F5-E7ED-4A15-9704-B50917DAA39E}" scale="80" showPageBreaks="1" printArea="1" view="pageBreakPreview">
      <selection sqref="A1:G1"/>
      <pageMargins left="0.98425196850393704" right="0.39370078740157483" top="0.55118110236220474" bottom="0.35433070866141736" header="0.31496062992125984" footer="0.31496062992125984"/>
      <pageSetup paperSize="9" scale="72" firstPageNumber="19" orientation="portrait" r:id="rId13"/>
      <headerFooter differentFirst="1"/>
    </customSheetView>
    <customSheetView guid="{36DC01B4-4E5F-4BFD-A718-D42179082BFF}" scale="80" showPageBreaks="1" printArea="1" view="pageBreakPreview">
      <selection activeCell="C18" sqref="C18"/>
      <pageMargins left="0.98425196850393704" right="0.39370078740157483" top="0.55118110236220474" bottom="0.35433070866141736" header="0.31496062992125984" footer="0.31496062992125984"/>
      <pageSetup paperSize="9" scale="72" firstPageNumber="27" orientation="portrait" useFirstPageNumber="1" r:id="rId14"/>
      <headerFooter differentFirst="1">
        <oddHeader>&amp;C&amp;P</oddHeader>
      </headerFooter>
    </customSheetView>
    <customSheetView guid="{D72CF682-71CF-48D2-BC56-17438C2920A3}" scale="70" showPageBreaks="1" printArea="1" view="pageBreakPreview" topLeftCell="A38">
      <selection activeCell="K15" sqref="K15"/>
      <rowBreaks count="6" manualBreakCount="6">
        <brk id="18" max="6" man="1"/>
        <brk id="29" max="6" man="1"/>
        <brk id="41" max="6" man="1"/>
        <brk id="52" max="6" man="1"/>
        <brk id="62" max="6" man="1"/>
        <brk id="84" max="6" man="1"/>
      </rowBreaks>
      <pageMargins left="0.98425196850393704" right="0.39370078740157483" top="0.55118110236220474" bottom="0.35433070866141736" header="0.31496062992125984" footer="0.31496062992125984"/>
      <pageSetup paperSize="9" scale="70" orientation="portrait" useFirstPageNumber="1" r:id="rId15"/>
      <headerFooter differentFirst="1">
        <oddHeader>&amp;C&amp;P</oddHeader>
      </headerFooter>
    </customSheetView>
    <customSheetView guid="{4FC2A210-5365-47FF-B683-B93564B28C30}" scale="80" showPageBreaks="1" printArea="1" view="pageBreakPreview">
      <selection activeCell="D2" sqref="D2"/>
      <pageMargins left="0.98425196850393704" right="0.39370078740157483" top="0.55118110236220474" bottom="0.35433070866141736" header="0.31496062992125984" footer="0.31496062992125984"/>
      <pageSetup paperSize="9" scale="72" firstPageNumber="27" orientation="portrait" useFirstPageNumber="1" r:id="rId16"/>
      <headerFooter differentFirst="1">
        <oddHeader>&amp;C&amp;P</oddHeader>
      </headerFooter>
    </customSheetView>
    <customSheetView guid="{E1FA9706-454D-464A-A315-AC4FFF4A7BC4}" scale="70" showPageBreaks="1" printArea="1" view="pageBreakPreview" topLeftCell="A51">
      <selection activeCell="C70" sqref="C70"/>
      <pageMargins left="0.98425196850393704" right="0.39370078740157483" top="0.55118110236220474" bottom="0.35433070866141736" header="0.31496062992125984" footer="0.31496062992125984"/>
      <pageSetup paperSize="9" scale="72" firstPageNumber="27" orientation="portrait" useFirstPageNumber="1" r:id="rId17"/>
      <headerFooter differentFirst="1">
        <oddHeader>&amp;C&amp;P</oddHeader>
      </headerFooter>
    </customSheetView>
    <customSheetView guid="{E144BCC9-D6D2-41C8-83F9-2E8990248ECB}" scale="80" showPageBreaks="1" fitToPage="1" printArea="1" view="pageBreakPreview" topLeftCell="A11">
      <selection activeCell="B72" sqref="B72"/>
      <pageMargins left="0.98425196850393704" right="0.39370078740157483" top="0.55118110236220474" bottom="0.35433070866141736" header="0.31496062992125984" footer="0.31496062992125984"/>
      <pageSetup paperSize="9" scale="72" firstPageNumber="134" fitToHeight="0" orientation="portrait" useFirstPageNumber="1" r:id="rId18"/>
      <headerFooter differentFirst="1">
        <oddHeader>&amp;C&amp;P</oddHeader>
      </headerFooter>
    </customSheetView>
    <customSheetView guid="{ABD1D58C-8ACA-4CD2-A401-50BB0B9CD2C0}" scale="80" showPageBreaks="1" printArea="1" view="pageBreakPreview" topLeftCell="A6">
      <selection activeCell="A16" sqref="A16:IV19"/>
      <pageMargins left="0.98425196850393704" right="0.39370078740157483" top="0.55118110236220474" bottom="0.35433070866141736" header="0.31496062992125984" footer="0"/>
      <pageSetup paperSize="9" scale="72" firstPageNumber="135" orientation="portrait" useFirstPageNumber="1" r:id="rId19"/>
      <headerFooter>
        <oddHeader>&amp;C&amp;P</oddHeader>
      </headerFooter>
    </customSheetView>
  </customSheetViews>
  <mergeCells count="13">
    <mergeCell ref="F6:G6"/>
    <mergeCell ref="A5:G5"/>
    <mergeCell ref="B10:D10"/>
    <mergeCell ref="B11:D11"/>
    <mergeCell ref="B12:D12"/>
    <mergeCell ref="E8:F8"/>
    <mergeCell ref="A7:A8"/>
    <mergeCell ref="B7:D8"/>
    <mergeCell ref="A44:B44"/>
    <mergeCell ref="B13:D13"/>
    <mergeCell ref="A17:E17"/>
    <mergeCell ref="A18:E18"/>
    <mergeCell ref="A16:E16"/>
  </mergeCells>
  <pageMargins left="0.98425196850393704" right="0.39370078740157477" top="0.78740157480314954" bottom="0.59055118110236215" header="0.31496062992125989" footer="0.31496062992125989"/>
  <pageSetup paperSize="9" scale="74" firstPageNumber="159" fitToWidth="0" fitToHeight="0" orientation="portrait" useFirstPageNumber="1" r:id="rId20"/>
  <headerFooter>
    <oddFooter>&amp;R&amp;"Times New Roman"&amp;12&amp;P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.75" x14ac:dyDescent="0.25"/>
  <sheetData/>
  <customSheetViews>
    <customSheetView guid="{508B5647-59A2-463F-A7E8-485388FED86F}" state="hidden">
      <pageMargins left="0.7" right="0.7" top="0.75" bottom="0.75" header="0.3" footer="0.3"/>
    </customSheetView>
    <customSheetView guid="{80ABBA8F-7425-47C0-B1E9-C776A3A8BC92}" state="hidden">
      <pageMargins left="0.7" right="0.7" top="0.75" bottom="0.75" header="0.3" footer="0.3"/>
    </customSheetView>
    <customSheetView guid="{B9FE3CCA-1F3A-4FBF-A801-B735EC0A4C2A}" state="hidden">
      <pageMargins left="0.7" right="0.7" top="0.75" bottom="0.75" header="0.3" footer="0.3"/>
    </customSheetView>
    <customSheetView guid="{1A9F72E1-F952-4BF1-B7D9-900B1406A071}" state="hidden">
      <pageMargins left="0.7" right="0.7" top="0.75" bottom="0.75" header="0.3" footer="0.3"/>
    </customSheetView>
    <customSheetView guid="{F08A1776-5466-4C1D-836B-821A387B333D}" state="hidden">
      <pageMargins left="0.7" right="0.7" top="0.75" bottom="0.75" header="0.3" footer="0.3"/>
    </customSheetView>
    <customSheetView guid="{ABB0D4B0-CEE2-42BF-BDE2-AF04F2496F90}" state="hidden">
      <pageMargins left="0.7" right="0.7" top="0.75" bottom="0.75" header="0.3" footer="0.3"/>
    </customSheetView>
    <customSheetView guid="{5D98E949-7780-49DA-9D81-9D06B9303EDF}" state="hidden">
      <pageMargins left="0.7" right="0.7" top="0.75" bottom="0.75" header="0.3" footer="0.3"/>
    </customSheetView>
    <customSheetView guid="{89BD1CF8-20AB-4891-A66F-23FE42820019}" state="hidden">
      <pageMargins left="0.7" right="0.7" top="0.75" bottom="0.75" header="0.3" footer="0.3"/>
    </customSheetView>
    <customSheetView guid="{15626184-C2C7-4660-B15A-369FBA09FF6F}" state="hidden">
      <pageMargins left="0.7" right="0.7" top="0.75" bottom="0.75" header="0.3" footer="0.3"/>
    </customSheetView>
    <customSheetView guid="{0FB03905-2044-4E24-B2F1-04A0C15AC502}" state="hidden">
      <pageMargins left="0.7" right="0.7" top="0.75" bottom="0.75" header="0.3" footer="0.3"/>
    </customSheetView>
    <customSheetView guid="{F3F73F98-6518-4CE6-A286-C40EDEFEBC40}" state="hidden">
      <pageMargins left="0.7" right="0.7" top="0.75" bottom="0.75" header="0.3" footer="0.3"/>
    </customSheetView>
    <customSheetView guid="{BEBE1981-F260-43B9-A5C7-1D3692813689}" state="hidden">
      <pageMargins left="0.7" right="0.7" top="0.75" bottom="0.75" header="0.3" footer="0.3"/>
    </customSheetView>
    <customSheetView guid="{E2B7F3F5-E7ED-4A15-9704-B50917DAA39E}" state="hidden">
      <pageMargins left="0.7" right="0.7" top="0.75" bottom="0.75" header="0.3" footer="0.3"/>
    </customSheetView>
    <customSheetView guid="{36DC01B4-4E5F-4BFD-A718-D42179082BFF}" state="hidden">
      <pageMargins left="0.7" right="0.7" top="0.75" bottom="0.75" header="0.3" footer="0.3"/>
    </customSheetView>
    <customSheetView guid="{D72CF682-71CF-48D2-BC56-17438C2920A3}" state="hidden">
      <pageMargins left="0.7" right="0.7" top="0.75" bottom="0.75" header="0.3" footer="0.3"/>
    </customSheetView>
    <customSheetView guid="{4FC2A210-5365-47FF-B683-B93564B28C30}" state="hidden">
      <pageMargins left="0.7" right="0.7" top="0.75" bottom="0.75" header="0.3" footer="0.3"/>
    </customSheetView>
    <customSheetView guid="{E1FA9706-454D-464A-A315-AC4FFF4A7BC4}" state="hidden">
      <pageMargins left="0.7" right="0.7" top="0.75" bottom="0.75" header="0.3" footer="0.3"/>
    </customSheetView>
    <customSheetView guid="{E144BCC9-D6D2-41C8-83F9-2E8990248ECB}" state="hidden">
      <pageMargins left="0.7" right="0.7" top="0.75" bottom="0.75" header="0.3" footer="0.3"/>
    </customSheetView>
    <customSheetView guid="{ABD1D58C-8ACA-4CD2-A401-50BB0B9CD2C0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.75" x14ac:dyDescent="0.25"/>
  <sheetData/>
  <customSheetViews>
    <customSheetView guid="{508B5647-59A2-463F-A7E8-485388FED86F}" state="hidden">
      <pageMargins left="0.7" right="0.7" top="0.75" bottom="0.75" header="0.3" footer="0.3"/>
    </customSheetView>
    <customSheetView guid="{80ABBA8F-7425-47C0-B1E9-C776A3A8BC92}" state="hidden">
      <pageMargins left="0.7" right="0.7" top="0.75" bottom="0.75" header="0.3" footer="0.3"/>
    </customSheetView>
    <customSheetView guid="{B9FE3CCA-1F3A-4FBF-A801-B735EC0A4C2A}" state="hidden">
      <pageMargins left="0.7" right="0.7" top="0.75" bottom="0.75" header="0.3" footer="0.3"/>
    </customSheetView>
    <customSheetView guid="{1A9F72E1-F952-4BF1-B7D9-900B1406A071}" state="hidden">
      <pageMargins left="0.7" right="0.7" top="0.75" bottom="0.75" header="0.3" footer="0.3"/>
    </customSheetView>
    <customSheetView guid="{F08A1776-5466-4C1D-836B-821A387B333D}" state="hidden">
      <pageMargins left="0.7" right="0.7" top="0.75" bottom="0.75" header="0.3" footer="0.3"/>
    </customSheetView>
    <customSheetView guid="{ABB0D4B0-CEE2-42BF-BDE2-AF04F2496F90}" state="hidden">
      <pageMargins left="0.7" right="0.7" top="0.75" bottom="0.75" header="0.3" footer="0.3"/>
    </customSheetView>
    <customSheetView guid="{5D98E949-7780-49DA-9D81-9D06B9303EDF}" state="hidden">
      <pageMargins left="0.7" right="0.7" top="0.75" bottom="0.75" header="0.3" footer="0.3"/>
    </customSheetView>
    <customSheetView guid="{89BD1CF8-20AB-4891-A66F-23FE42820019}" state="hidden">
      <pageMargins left="0.7" right="0.7" top="0.75" bottom="0.75" header="0.3" footer="0.3"/>
    </customSheetView>
    <customSheetView guid="{15626184-C2C7-4660-B15A-369FBA09FF6F}" state="hidden">
      <pageMargins left="0.7" right="0.7" top="0.75" bottom="0.75" header="0.3" footer="0.3"/>
    </customSheetView>
    <customSheetView guid="{0FB03905-2044-4E24-B2F1-04A0C15AC502}" state="hidden">
      <pageMargins left="0.7" right="0.7" top="0.75" bottom="0.75" header="0.3" footer="0.3"/>
    </customSheetView>
    <customSheetView guid="{F3F73F98-6518-4CE6-A286-C40EDEFEBC40}" state="hidden">
      <pageMargins left="0.7" right="0.7" top="0.75" bottom="0.75" header="0.3" footer="0.3"/>
    </customSheetView>
    <customSheetView guid="{BEBE1981-F260-43B9-A5C7-1D3692813689}" state="hidden">
      <pageMargins left="0.7" right="0.7" top="0.75" bottom="0.75" header="0.3" footer="0.3"/>
    </customSheetView>
    <customSheetView guid="{E2B7F3F5-E7ED-4A15-9704-B50917DAA39E}" state="hidden">
      <pageMargins left="0.7" right="0.7" top="0.75" bottom="0.75" header="0.3" footer="0.3"/>
    </customSheetView>
    <customSheetView guid="{36DC01B4-4E5F-4BFD-A718-D42179082BFF}" state="hidden">
      <pageMargins left="0.7" right="0.7" top="0.75" bottom="0.75" header="0.3" footer="0.3"/>
    </customSheetView>
    <customSheetView guid="{D72CF682-71CF-48D2-BC56-17438C2920A3}" state="hidden">
      <pageMargins left="0.7" right="0.7" top="0.75" bottom="0.75" header="0.3" footer="0.3"/>
    </customSheetView>
    <customSheetView guid="{4FC2A210-5365-47FF-B683-B93564B28C30}" state="hidden">
      <pageMargins left="0.7" right="0.7" top="0.75" bottom="0.75" header="0.3" footer="0.3"/>
    </customSheetView>
    <customSheetView guid="{E1FA9706-454D-464A-A315-AC4FFF4A7BC4}" state="hidden">
      <pageMargins left="0.7" right="0.7" top="0.75" bottom="0.75" header="0.3" footer="0.3"/>
    </customSheetView>
    <customSheetView guid="{E144BCC9-D6D2-41C8-83F9-2E8990248ECB}" state="hidden">
      <pageMargins left="0.7" right="0.7" top="0.75" bottom="0.75" header="0.3" footer="0.3"/>
    </customSheetView>
    <customSheetView guid="{ABD1D58C-8ACA-4CD2-A401-50BB0B9CD2C0}" state="hidden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Reanimator Extreme Edition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Kologrivova</dc:creator>
  <cp:lastModifiedBy>musohranov</cp:lastModifiedBy>
  <cp:lastPrinted>2026-02-27T08:03:53Z</cp:lastPrinted>
  <dcterms:created xsi:type="dcterms:W3CDTF">2015-02-20T09:05:52Z</dcterms:created>
  <dcterms:modified xsi:type="dcterms:W3CDTF">2026-04-30T08:43:49Z</dcterms:modified>
</cp:coreProperties>
</file>