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2026" sheetId="1" state="visible" r:id="rId1"/>
  </sheets>
  <definedNames>
    <definedName name="_xlnm.Print_Area" localSheetId="0">'2026'!$A$1:$E$28</definedName>
  </definedNames>
  <calcPr calcMode="manual"/>
</workbook>
</file>

<file path=xl/sharedStrings.xml><?xml version="1.0" encoding="utf-8"?>
<sst xmlns="http://schemas.openxmlformats.org/spreadsheetml/2006/main" count="28" uniqueCount="28">
  <si>
    <t xml:space="preserve">  УТВЕРЖДЕН    </t>
  </si>
  <si>
    <t xml:space="preserve">  постановлением</t>
  </si>
  <si>
    <t xml:space="preserve">  Администрации ЗАТО Северск    </t>
  </si>
  <si>
    <t xml:space="preserve">  от _24.08.2026__ № _1763-па_</t>
  </si>
  <si>
    <t xml:space="preserve">ОТЧЕТ </t>
  </si>
  <si>
    <t xml:space="preserve">об исполнении программы муниципальных внутренних заимствований ЗАТО Северск за полугодие 2026 года</t>
  </si>
  <si>
    <t xml:space="preserve">Перечень внутренних заимствований</t>
  </si>
  <si>
    <t xml:space="preserve">Код классификации источников</t>
  </si>
  <si>
    <t xml:space="preserve">Утверждено </t>
  </si>
  <si>
    <t>Исполнено</t>
  </si>
  <si>
    <t xml:space="preserve">Процент исполнения </t>
  </si>
  <si>
    <t xml:space="preserve">(тыс. руб.)</t>
  </si>
  <si>
    <t>%</t>
  </si>
  <si>
    <t xml:space="preserve">Муниципальные внутренние заимствования</t>
  </si>
  <si>
    <t xml:space="preserve">Кредиты кредитных организаций в валюте Российской Федерации</t>
  </si>
  <si>
    <t xml:space="preserve">01 02 00 00 00 0000 000</t>
  </si>
  <si>
    <t xml:space="preserve">Привлечение городскими округами кредитов от кредитных организаций в валюте Российской Федерации</t>
  </si>
  <si>
    <t xml:space="preserve">01 02 00 00 04 0000 710</t>
  </si>
  <si>
    <t xml:space="preserve">Погашение городскими округами кредитов от кредитных организаций в валюте Российской Федерации</t>
  </si>
  <si>
    <t xml:space="preserve">01 02 00 00 04 0000 810</t>
  </si>
  <si>
    <t xml:space="preserve">Бюджетные кредиты от других бюджетов бюджетной системы Российской Федерации</t>
  </si>
  <si>
    <t xml:space="preserve">01 03 00 00 00 0000 000</t>
  </si>
  <si>
    <t xml:space="preserve"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</si>
  <si>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 xml:space="preserve">01 03 01 00 04 1000 810</t>
  </si>
  <si>
    <t xml:space="preserve">Погашение бюджетами городских округов кредитов из других бюджетов бюджетной системы Российской Федерации в валюте Российской Федерации для погашения долговых обязательств муниципального образования "Городской округ закрытое административно-территориальное образование Северск Томской области" в виде обязательств по кредитам, полученным по состоянию на 01.01.2022 и подлежащим погашению в марте-декабре 2022 года муниципальным образованием "Городской округ закрытое административно-территориальное образование Северск Томской области" от кредитных организаций, предоставляемых в 2022 году</t>
  </si>
  <si>
    <t xml:space="preserve">01 03 01 00 04 2900 810</t>
  </si>
  <si>
    <t xml:space="preserve">Петухова Ирина Валерьевна </t>
  </si>
  <si>
    <t xml:space="preserve">77 39 14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</si>
</sst>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0" formatCode="#,##0.0"/>
    <numFmt numFmtId="161" formatCode="0.0"/>
  </numFmts>
  <fonts count="3">
    <font>
      <sz val="10.000000"/>
      <color theme="1"/>
      <name val="Arial Cyr"/>
    </font>
    <font>
      <sz val="11.000000"/>
      <name val="Times New Roman"/>
    </font>
    <font>
      <sz val="12.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6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34">
    <xf fontId="0" fillId="0" borderId="0" numFmtId="0" xfId="0"/>
    <xf fontId="1" fillId="0" borderId="0" numFmtId="0" xfId="0" applyFont="1" applyAlignment="1">
      <alignment vertical="center"/>
    </xf>
    <xf fontId="2" fillId="0" borderId="0" numFmtId="0" xfId="0" applyFont="1" applyAlignment="1">
      <alignment vertical="center"/>
    </xf>
    <xf fontId="2" fillId="0" borderId="0" numFmtId="0" xfId="0" applyFont="1"/>
    <xf fontId="2" fillId="0" borderId="0" numFmtId="0" xfId="0" applyFont="1" applyAlignment="1">
      <alignment horizontal="center"/>
    </xf>
    <xf fontId="2" fillId="0" borderId="0" numFmtId="0" xfId="0" applyFont="1" applyAlignment="1">
      <alignment horizontal="center" vertical="top"/>
    </xf>
    <xf fontId="0" fillId="0" borderId="0" numFmtId="0" xfId="0" applyAlignment="1">
      <alignment vertical="top"/>
    </xf>
    <xf fontId="2" fillId="0" borderId="0" numFmtId="0" xfId="0" applyFont="1" applyAlignment="1">
      <alignment horizontal="right" vertical="center"/>
    </xf>
    <xf fontId="2" fillId="0" borderId="1" numFmtId="0" xfId="0" applyFont="1" applyBorder="1" applyAlignment="1">
      <alignment horizontal="center" vertical="top"/>
    </xf>
    <xf fontId="2" fillId="0" borderId="2" numFmtId="4" xfId="0" applyNumberFormat="1" applyFont="1" applyBorder="1" applyAlignment="1">
      <alignment horizontal="center" vertical="top" wrapText="1"/>
    </xf>
    <xf fontId="2" fillId="0" borderId="3" numFmtId="4" xfId="0" applyNumberFormat="1" applyFont="1" applyBorder="1" applyAlignment="1">
      <alignment horizontal="center" vertical="top" wrapText="1"/>
    </xf>
    <xf fontId="2" fillId="0" borderId="4" numFmtId="0" xfId="0" applyFont="1" applyBorder="1" applyAlignment="1">
      <alignment horizontal="center" vertical="top"/>
    </xf>
    <xf fontId="2" fillId="0" borderId="5" numFmtId="4" xfId="0" applyNumberFormat="1" applyFont="1" applyBorder="1" applyAlignment="1">
      <alignment horizontal="center" vertical="top" wrapText="1"/>
    </xf>
    <xf fontId="2" fillId="0" borderId="3" numFmtId="0" xfId="0" applyFont="1" applyBorder="1" applyAlignment="1">
      <alignment horizontal="center" vertical="top" wrapText="1"/>
    </xf>
    <xf fontId="2" fillId="0" borderId="3" numFmtId="0" xfId="0" applyFont="1" applyBorder="1" applyAlignment="1">
      <alignment horizontal="center" wrapText="1"/>
    </xf>
    <xf fontId="2" fillId="0" borderId="3" numFmtId="0" xfId="0" applyFont="1" applyBorder="1" applyAlignment="1">
      <alignment horizontal="center"/>
    </xf>
    <xf fontId="1" fillId="2" borderId="0" numFmtId="0" xfId="0" applyFont="1" applyFill="1" applyAlignment="1">
      <alignment vertical="center"/>
    </xf>
    <xf fontId="2" fillId="0" borderId="3" numFmtId="0" xfId="0" applyFont="1" applyBorder="1" applyAlignment="1">
      <alignment vertical="top" wrapText="1"/>
    </xf>
    <xf fontId="2" fillId="0" borderId="3" numFmtId="4" xfId="0" applyNumberFormat="1" applyFont="1" applyBorder="1" applyAlignment="1">
      <alignment vertical="center"/>
    </xf>
    <xf fontId="2" fillId="0" borderId="3" numFmtId="160" xfId="0" applyNumberFormat="1" applyFont="1" applyBorder="1" applyAlignment="1">
      <alignment horizontal="right" vertical="center"/>
    </xf>
    <xf fontId="2" fillId="0" borderId="5" numFmtId="4" xfId="0" applyNumberFormat="1" applyFont="1" applyBorder="1" applyAlignment="1">
      <alignment horizontal="center" vertical="center"/>
    </xf>
    <xf fontId="2" fillId="0" borderId="3" numFmtId="49" xfId="0" applyNumberFormat="1" applyFont="1" applyBorder="1" applyAlignment="1">
      <alignment horizontal="center" vertical="center" wrapText="1"/>
    </xf>
    <xf fontId="2" fillId="0" borderId="3" numFmtId="161" xfId="0" applyNumberFormat="1" applyFont="1" applyBorder="1" applyAlignment="1">
      <alignment vertical="center"/>
    </xf>
    <xf fontId="2" fillId="0" borderId="3" numFmtId="0" xfId="0" applyFont="1" applyBorder="1" applyAlignment="1">
      <alignment horizontal="left" vertical="center" wrapText="1"/>
    </xf>
    <xf fontId="2" fillId="0" borderId="3" numFmtId="49" xfId="0" applyNumberFormat="1" applyFont="1" applyBorder="1" applyAlignment="1">
      <alignment horizontal="left" vertical="center" wrapText="1"/>
    </xf>
    <xf fontId="2" fillId="0" borderId="3" numFmtId="4" xfId="0" applyNumberFormat="1" applyFont="1" applyBorder="1" applyAlignment="1">
      <alignment horizontal="right" vertical="center" wrapText="1"/>
    </xf>
    <xf fontId="2" fillId="0" borderId="3" numFmtId="0" xfId="0" applyFont="1" applyBorder="1" applyAlignment="1">
      <alignment horizontal="left" vertical="top" wrapText="1"/>
    </xf>
    <xf fontId="2" fillId="0" borderId="3" numFmtId="4" xfId="0" applyNumberFormat="1" applyFont="1" applyBorder="1" applyAlignment="1">
      <alignment vertical="center" wrapText="1"/>
    </xf>
    <xf fontId="1" fillId="0" borderId="3" numFmtId="4" xfId="0" applyNumberFormat="1" applyFont="1" applyBorder="1" applyAlignment="1">
      <alignment horizontal="right" vertical="center"/>
    </xf>
    <xf fontId="1" fillId="0" borderId="3" numFmtId="0" xfId="0" applyFont="1" applyBorder="1" applyAlignment="1">
      <alignment vertical="center"/>
    </xf>
    <xf fontId="1" fillId="0" borderId="0" numFmtId="0" xfId="0" applyFont="1" applyAlignment="1">
      <alignment vertical="center" wrapText="1"/>
    </xf>
    <xf fontId="1" fillId="0" borderId="0" numFmtId="4" xfId="0" applyNumberFormat="1" applyFont="1" applyAlignment="1">
      <alignment vertical="center"/>
    </xf>
    <xf fontId="1" fillId="0" borderId="0" numFmtId="4" xfId="0" applyNumberFormat="1" applyFont="1" applyAlignment="1">
      <alignment horizontal="right" vertical="center"/>
    </xf>
    <xf fontId="1" fillId="0" borderId="0" numFmtId="3" xfId="0" applyNumberFormat="1" applyFont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codeName="Лист1">
    <outlinePr applyStyles="0" summaryBelow="1" summaryRight="1" showOutlineSymbols="1"/>
    <pageSetUpPr autoPageBreaks="1" fitToPage="0"/>
  </sheetPr>
  <sheetViews>
    <sheetView showZeros="0" showRuler="1" view="pageBreakPreview" zoomScale="90" workbookViewId="0">
      <selection activeCell="C4" activeCellId="0" sqref="C4"/>
    </sheetView>
  </sheetViews>
  <sheetFormatPr defaultColWidth="8.85546875" defaultRowHeight="12.75"/>
  <cols>
    <col customWidth="1" min="1" max="1" style="1" width="41.7109375"/>
    <col customWidth="1" min="2" max="2" style="1" width="27.7109375"/>
    <col customWidth="1" min="3" max="3" style="1" width="14.85546875"/>
    <col customWidth="1" min="4" max="4" style="1" width="16"/>
    <col customWidth="1" min="5" max="5" style="1" width="15.7109375"/>
    <col min="6" max="16384" style="1" width="8.85546875"/>
  </cols>
  <sheetData>
    <row r="1" ht="16.5" customHeight="1">
      <c r="A1" s="2"/>
      <c r="D1" s="2" t="s">
        <v>0</v>
      </c>
    </row>
    <row r="2" ht="26.25" customHeight="1">
      <c r="A2" s="2"/>
      <c r="D2" s="3" t="s">
        <v>1</v>
      </c>
    </row>
    <row r="3" ht="16.5" customHeight="1">
      <c r="A3" s="2"/>
      <c r="D3" s="2" t="s">
        <v>2</v>
      </c>
    </row>
    <row r="4" ht="16.5" customHeight="1">
      <c r="A4" s="2"/>
      <c r="D4" s="2" t="s">
        <v>3</v>
      </c>
    </row>
    <row r="5" ht="16.5" customHeight="1">
      <c r="A5" s="2"/>
      <c r="B5" s="2"/>
      <c r="C5" s="2"/>
      <c r="D5" s="2"/>
    </row>
    <row r="6" ht="16.5" hidden="1" customHeight="1">
      <c r="A6" s="2"/>
      <c r="B6" s="2"/>
      <c r="C6" s="2"/>
      <c r="D6" s="2"/>
    </row>
    <row r="7" ht="16.5" customHeight="1">
      <c r="A7" s="2"/>
      <c r="B7" s="2"/>
      <c r="C7" s="2"/>
      <c r="D7" s="2"/>
    </row>
    <row r="8" ht="15.6" customHeight="1">
      <c r="A8" s="4" t="s">
        <v>4</v>
      </c>
      <c r="B8" s="4"/>
      <c r="C8" s="4"/>
      <c r="D8" s="4"/>
    </row>
    <row r="9" ht="18.600000000000001" customHeight="1">
      <c r="A9" s="5" t="s">
        <v>5</v>
      </c>
      <c r="B9" s="5"/>
      <c r="C9" s="5"/>
      <c r="D9" s="5"/>
      <c r="E9" s="6"/>
    </row>
    <row r="10" ht="14.25" customHeight="1">
      <c r="A10" s="2"/>
      <c r="B10" s="2"/>
      <c r="C10" s="2"/>
      <c r="D10" s="2"/>
    </row>
    <row r="11" ht="15" customHeight="1">
      <c r="A11" s="2"/>
      <c r="B11" s="2"/>
      <c r="C11" s="2"/>
      <c r="D11" s="7"/>
    </row>
    <row r="12" ht="37.899999999999999" customHeight="1">
      <c r="A12" s="8" t="s">
        <v>6</v>
      </c>
      <c r="B12" s="9" t="s">
        <v>7</v>
      </c>
      <c r="C12" s="10" t="s">
        <v>8</v>
      </c>
      <c r="D12" s="10" t="s">
        <v>9</v>
      </c>
      <c r="E12" s="10" t="s">
        <v>10</v>
      </c>
    </row>
    <row r="13" ht="21" customHeight="1">
      <c r="A13" s="11"/>
      <c r="B13" s="12"/>
      <c r="C13" s="13" t="s">
        <v>11</v>
      </c>
      <c r="D13" s="13"/>
      <c r="E13" s="13" t="s">
        <v>12</v>
      </c>
    </row>
    <row r="14" ht="13.15" hidden="1" customHeight="1">
      <c r="A14" s="14">
        <v>1</v>
      </c>
      <c r="B14" s="15">
        <v>2</v>
      </c>
      <c r="C14" s="14">
        <v>3</v>
      </c>
      <c r="D14" s="14">
        <v>4</v>
      </c>
      <c r="E14" s="14">
        <v>5</v>
      </c>
    </row>
    <row r="15" s="16" customFormat="1" ht="36" customHeight="1">
      <c r="A15" s="17" t="s">
        <v>13</v>
      </c>
      <c r="B15" s="18"/>
      <c r="C15" s="18">
        <f>C16+C19</f>
        <v>14105.729999999938</v>
      </c>
      <c r="D15" s="18">
        <f>D16+D19</f>
        <v>-150793.46000000002</v>
      </c>
      <c r="E15" s="19"/>
    </row>
    <row r="16" s="16" customFormat="1" ht="35.450000000000003" customHeight="1">
      <c r="A16" s="17" t="s">
        <v>14</v>
      </c>
      <c r="B16" s="20" t="s">
        <v>15</v>
      </c>
      <c r="C16" s="18">
        <f>C17+C18</f>
        <v>40150.869999999937</v>
      </c>
      <c r="D16" s="18">
        <f>D17+D18</f>
        <v>-150793.46000000002</v>
      </c>
      <c r="E16" s="19"/>
    </row>
    <row r="17" s="16" customFormat="1" ht="57" customHeight="1">
      <c r="A17" s="17" t="s">
        <v>16</v>
      </c>
      <c r="B17" s="21" t="s">
        <v>17</v>
      </c>
      <c r="C17" s="18">
        <f>473490.12-41915.4-112032.71</f>
        <v>319542.00999999995</v>
      </c>
      <c r="D17" s="18"/>
      <c r="E17" s="22"/>
    </row>
    <row r="18" s="16" customFormat="1" ht="57" customHeight="1">
      <c r="A18" s="23" t="s">
        <v>18</v>
      </c>
      <c r="B18" s="21" t="s">
        <v>19</v>
      </c>
      <c r="C18" s="18">
        <v>-279391.14000000001</v>
      </c>
      <c r="D18" s="18">
        <f>-70000-80793.46</f>
        <v>-150793.46000000002</v>
      </c>
      <c r="E18" s="19">
        <f t="shared" ref="E18:E20" si="0">D18/C18*100</f>
        <v>53.972169625708254</v>
      </c>
    </row>
    <row r="19" s="16" customFormat="1" ht="57.600000000000001" customHeight="1">
      <c r="A19" s="17" t="s">
        <v>20</v>
      </c>
      <c r="B19" s="21" t="s">
        <v>21</v>
      </c>
      <c r="C19" s="18">
        <f>C20+C21</f>
        <v>-26045.139999999999</v>
      </c>
      <c r="D19" s="18">
        <f>D20+D21</f>
        <v>0</v>
      </c>
      <c r="E19" s="19">
        <f t="shared" si="0"/>
        <v>0</v>
      </c>
    </row>
    <row r="20" ht="90">
      <c r="A20" s="24" t="s">
        <v>22</v>
      </c>
      <c r="B20" s="21" t="s">
        <v>23</v>
      </c>
      <c r="C20" s="25">
        <v>-20077.919999999998</v>
      </c>
      <c r="D20" s="25"/>
      <c r="E20" s="19">
        <f t="shared" si="0"/>
        <v>0</v>
      </c>
    </row>
    <row r="21" ht="273" customHeight="1">
      <c r="A21" s="26" t="s">
        <v>24</v>
      </c>
      <c r="B21" s="21" t="s">
        <v>25</v>
      </c>
      <c r="C21" s="27">
        <v>-5967.2200000000003</v>
      </c>
      <c r="D21" s="28"/>
      <c r="E21" s="29"/>
    </row>
    <row r="22">
      <c r="A22" s="30"/>
      <c r="B22" s="31"/>
      <c r="C22" s="31"/>
      <c r="D22" s="32"/>
    </row>
    <row r="23">
      <c r="A23" s="30"/>
      <c r="B23" s="31"/>
      <c r="C23" s="31"/>
      <c r="D23" s="32"/>
    </row>
    <row r="24" ht="18" customHeight="1">
      <c r="A24" s="30"/>
      <c r="B24" s="31"/>
      <c r="C24" s="31"/>
      <c r="D24" s="32"/>
    </row>
    <row r="25">
      <c r="A25" s="30"/>
      <c r="B25" s="31"/>
      <c r="C25" s="31"/>
      <c r="D25" s="32"/>
    </row>
    <row r="26" ht="63" customHeight="1">
      <c r="A26" s="30"/>
      <c r="B26" s="31"/>
      <c r="C26" s="31"/>
      <c r="D26" s="32"/>
    </row>
    <row r="27" ht="15">
      <c r="A27" s="2" t="s">
        <v>26</v>
      </c>
      <c r="B27" s="31"/>
      <c r="C27" s="31"/>
      <c r="D27" s="32"/>
    </row>
    <row r="28" ht="14.25">
      <c r="A28" s="33" t="s">
        <v>27</v>
      </c>
      <c r="B28" s="31"/>
      <c r="C28" s="31"/>
      <c r="D28" s="32"/>
    </row>
    <row r="29">
      <c r="B29" s="31"/>
      <c r="C29" s="31"/>
      <c r="D29" s="32"/>
    </row>
    <row r="30">
      <c r="B30" s="31"/>
      <c r="C30" s="31"/>
      <c r="D30" s="32"/>
    </row>
    <row r="32" ht="12.6" customHeight="1"/>
    <row r="37" ht="15" customHeight="1"/>
  </sheetData>
  <mergeCells count="5">
    <mergeCell ref="A8:D8"/>
    <mergeCell ref="A9:E9"/>
    <mergeCell ref="A12:A13"/>
    <mergeCell ref="B12:B13"/>
    <mergeCell ref="C13:D13"/>
  </mergeCells>
  <printOptions headings="0" gridLines="0"/>
  <pageMargins left="1.1811023622047241" right="0.39370078740157477" top="0.78740157480314954" bottom="0.78740157480314954" header="0.31496062992125989" footer="0.31496062992125989"/>
  <pageSetup paperSize="9" scale="75" fitToWidth="0" fitToHeight="0" pageOrder="downThenOver" orientation="portrait" usePrinterDefaults="1" blackAndWhite="0" draft="0" cellComments="none" useFirstPageNumber="1" errors="displayed" horizontalDpi="600" verticalDpi="600" copies="1"/>
  <headerFooter>
    <oddHeader>&amp;C&amp;"Times New Roman"&amp;12&amp;P</oddHeader>
    <oddFooter>&amp;L&amp;"Times New Roman"&amp;12Внутренний номер: 0382505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Р7-Офис/2026.1.2.1942</Application>
  <Company>WIN7XP</Company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Ovcharenko</dc:creator>
  <cp:lastModifiedBy>Trofimova</cp:lastModifiedBy>
  <cp:revision>1</cp:revision>
  <dcterms:created xsi:type="dcterms:W3CDTF">2010-09-15T01:48:11Z</dcterms:created>
  <dcterms:modified xsi:type="dcterms:W3CDTF">2026-08-24T08:22:55Z</dcterms:modified>
</cp:coreProperties>
</file>