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Приложение 11" sheetId="1" state="visible" r:id="rId1"/>
  </sheets>
  <definedNames>
    <definedName name="Z_9485DC2D_D50F_4AAE_8A92_391A47F52853_.wvu.PrintArea" localSheetId="0" hidden="1">'Приложение 11'!$A$1:$D$42</definedName>
    <definedName name="Z_DE966C77_7C20_4B9E_9C60_C00D3618564C_.wvu.PrintArea" localSheetId="0" hidden="1">'Приложение 11'!$A$1:$D$42</definedName>
    <definedName name="Z_EBDC6C20_5237_43CD_93FF_ABB94C803132_.wvu.PrintArea" localSheetId="0" hidden="1">'Приложение 11'!$A$1:$D$60</definedName>
    <definedName name="Z_FE94679E_B034_4188_A1F1_056AEAD35047_.wvu.PrintArea" localSheetId="0" hidden="1">'Приложение 11'!$A$1:$D$42</definedName>
    <definedName name="Z_FF3B31BE_F8A4_40BF_8345_D4EC135F512F_.wvu.PrintArea" localSheetId="0" hidden="1">'Приложение 11'!$A$1:$D$42</definedName>
    <definedName name="_xlnm.Print_Area" localSheetId="0">'Приложение 11'!$A$1:$D$42</definedName>
  </definedNames>
  <calcPr/>
</workbook>
</file>

<file path=xl/sharedStrings.xml><?xml version="1.0" encoding="utf-8"?>
<sst xmlns="http://schemas.openxmlformats.org/spreadsheetml/2006/main" count="29" uniqueCount="29">
  <si>
    <t xml:space="preserve">                УТВЕРЖДЕН</t>
  </si>
  <si>
    <t xml:space="preserve">                постановлением</t>
  </si>
  <si>
    <t xml:space="preserve">                Администрации ЗАТО Северск</t>
  </si>
  <si>
    <t xml:space="preserve">                от _24.08.2026__ № _1763-па_</t>
  </si>
  <si>
    <t xml:space="preserve">ОТЧЕТ
 об исполнении основных параметров бюджета ЗАТО Северск за полугодие 2026 года</t>
  </si>
  <si>
    <t>Наименование</t>
  </si>
  <si>
    <t>Утверждено</t>
  </si>
  <si>
    <t>Исполнено</t>
  </si>
  <si>
    <t xml:space="preserve">Процент исполнения</t>
  </si>
  <si>
    <t xml:space="preserve">(тыс. руб.)</t>
  </si>
  <si>
    <t>%</t>
  </si>
  <si>
    <t xml:space="preserve">1. ДОХОДЫ</t>
  </si>
  <si>
    <t xml:space="preserve">Налоговые доходы</t>
  </si>
  <si>
    <t xml:space="preserve">Неналоговые доходы</t>
  </si>
  <si>
    <t xml:space="preserve">Безвозмездные поступления</t>
  </si>
  <si>
    <t xml:space="preserve">2. РАСХОДЫ</t>
  </si>
  <si>
    <t xml:space="preserve">Общегосударственные вопросы</t>
  </si>
  <si>
    <t xml:space="preserve">Национальная безопасность и правоохранительная деятельность</t>
  </si>
  <si>
    <t xml:space="preserve">Национальная экономика</t>
  </si>
  <si>
    <t xml:space="preserve">Жилищно-коммунальное хозяйство</t>
  </si>
  <si>
    <t xml:space="preserve">Охрана окружающей среды</t>
  </si>
  <si>
    <t>Образование</t>
  </si>
  <si>
    <t xml:space="preserve">Культура, кинематография</t>
  </si>
  <si>
    <t xml:space="preserve">Социальная политика</t>
  </si>
  <si>
    <t xml:space="preserve">Физическая культура и спорт</t>
  </si>
  <si>
    <t xml:space="preserve">Обслуживание государственного и муниципального долга</t>
  </si>
  <si>
    <t xml:space="preserve">3. ДЕФИЦИТ (-)</t>
  </si>
  <si>
    <t xml:space="preserve">Кириллова Ольга Николаевна </t>
  </si>
  <si>
    <t xml:space="preserve">77 38 60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</si>
</sst>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0_р_."/>
    <numFmt numFmtId="161" formatCode="#,##0.0"/>
  </numFmts>
  <fonts count="6">
    <font>
      <sz val="10.000000"/>
      <color theme="1"/>
      <name val="Arial Cyr"/>
    </font>
    <font>
      <sz val="11.000000"/>
      <color theme="1"/>
      <name val="Calibri"/>
      <scheme val="minor"/>
    </font>
    <font>
      <sz val="10.000000"/>
      <name val="Arial"/>
    </font>
    <font>
      <sz val="10.000000"/>
      <name val="Arial Cyr"/>
    </font>
    <font>
      <sz val="12.000000"/>
      <name val="Times New Roman"/>
    </font>
    <font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8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0" numFmtId="0" applyNumberFormat="1" applyFont="1" applyFill="1" applyBorder="1"/>
    <xf fontId="3" fillId="0" borderId="0" numFmtId="0" applyNumberFormat="1" applyFont="1" applyFill="1" applyBorder="1"/>
    <xf fontId="3" fillId="0" borderId="0" numFmtId="0" applyNumberFormat="1" applyFont="1" applyFill="1" applyBorder="1"/>
    <xf fontId="3" fillId="0" borderId="0" numFmtId="0" applyNumberFormat="1" applyFont="1" applyFill="1" applyBorder="1"/>
    <xf fontId="3" fillId="0" borderId="0" numFmtId="0" applyNumberFormat="1" applyFont="1" applyFill="1" applyBorder="1"/>
  </cellStyleXfs>
  <cellXfs count="26">
    <xf fontId="0" fillId="0" borderId="0" numFmtId="0" xfId="0"/>
    <xf fontId="1" fillId="0" borderId="0" numFmtId="0" xfId="2" applyFont="1"/>
    <xf fontId="4" fillId="0" borderId="0" numFmtId="0" xfId="13" applyFont="1"/>
    <xf fontId="4" fillId="0" borderId="0" numFmtId="160" xfId="0" applyNumberFormat="1" applyFont="1" applyAlignment="1">
      <alignment vertical="center"/>
    </xf>
    <xf fontId="4" fillId="0" borderId="0" numFmtId="0" xfId="13" applyFont="1" applyAlignment="1">
      <alignment horizontal="left"/>
    </xf>
    <xf fontId="4" fillId="0" borderId="0" numFmtId="160" xfId="0" applyNumberFormat="1" applyFont="1"/>
    <xf fontId="4" fillId="0" borderId="0" numFmtId="160" xfId="14" applyNumberFormat="1" applyFont="1" applyAlignment="1">
      <alignment vertical="center"/>
    </xf>
    <xf fontId="5" fillId="0" borderId="0" numFmtId="0" xfId="2" applyFont="1" applyAlignment="1">
      <alignment horizontal="center" vertical="center" wrapText="1"/>
    </xf>
    <xf fontId="4" fillId="0" borderId="1" numFmtId="0" xfId="13" applyFont="1" applyBorder="1" applyAlignment="1">
      <alignment horizontal="center"/>
    </xf>
    <xf fontId="4" fillId="0" borderId="2" numFmtId="0" xfId="13" applyFont="1" applyBorder="1" applyAlignment="1">
      <alignment horizontal="center" vertical="top" wrapText="1"/>
    </xf>
    <xf fontId="4" fillId="0" borderId="2" numFmtId="49" xfId="14" applyNumberFormat="1" applyFont="1" applyBorder="1" applyAlignment="1">
      <alignment horizontal="center" vertical="top"/>
    </xf>
    <xf fontId="4" fillId="0" borderId="2" numFmtId="49" xfId="14" applyNumberFormat="1" applyFont="1" applyBorder="1" applyAlignment="1">
      <alignment horizontal="center" vertical="top" wrapText="1"/>
    </xf>
    <xf fontId="4" fillId="0" borderId="2" numFmtId="0" xfId="14" applyFont="1" applyBorder="1" applyAlignment="1">
      <alignment horizontal="center" vertical="top" wrapText="1"/>
    </xf>
    <xf fontId="5" fillId="0" borderId="2" numFmtId="0" xfId="6" applyFont="1" applyBorder="1" applyAlignment="1">
      <alignment horizontal="left" vertical="top" wrapText="1"/>
    </xf>
    <xf fontId="4" fillId="2" borderId="2" numFmtId="4" xfId="0" applyNumberFormat="1" applyFont="1" applyFill="1" applyBorder="1" applyAlignment="1">
      <alignment horizontal="right"/>
    </xf>
    <xf fontId="5" fillId="2" borderId="2" numFmtId="161" xfId="2" applyNumberFormat="1" applyFont="1" applyFill="1" applyBorder="1" applyAlignment="1">
      <alignment horizontal="right"/>
    </xf>
    <xf fontId="4" fillId="0" borderId="2" numFmtId="0" xfId="15" applyFont="1" applyBorder="1" applyAlignment="1">
      <alignment horizontal="left" vertical="top" wrapText="1"/>
    </xf>
    <xf fontId="4" fillId="2" borderId="2" numFmtId="4" xfId="0" applyNumberFormat="1" applyFont="1" applyFill="1" applyBorder="1" applyAlignment="1">
      <alignment horizontal="right" vertical="center"/>
    </xf>
    <xf fontId="5" fillId="0" borderId="2" numFmtId="4" xfId="2" applyNumberFormat="1" applyFont="1" applyBorder="1" applyAlignment="1">
      <alignment horizontal="right"/>
    </xf>
    <xf fontId="5" fillId="0" borderId="2" numFmtId="161" xfId="2" applyNumberFormat="1" applyFont="1" applyBorder="1" applyAlignment="1">
      <alignment horizontal="right"/>
    </xf>
    <xf fontId="4" fillId="0" borderId="2" numFmtId="0" xfId="0" applyFont="1" applyBorder="1" applyAlignment="1">
      <alignment horizontal="left" vertical="top" wrapText="1"/>
    </xf>
    <xf fontId="4" fillId="0" borderId="2" numFmtId="4" xfId="0" applyNumberFormat="1" applyFont="1" applyBorder="1" applyAlignment="1">
      <alignment horizontal="right"/>
    </xf>
    <xf fontId="1" fillId="0" borderId="0" numFmtId="4" xfId="2" applyNumberFormat="1" applyFont="1"/>
    <xf fontId="5" fillId="2" borderId="2" numFmtId="4" xfId="2" applyNumberFormat="1" applyFont="1" applyFill="1" applyBorder="1" applyAlignment="1">
      <alignment horizontal="right"/>
    </xf>
    <xf fontId="5" fillId="0" borderId="0" numFmtId="0" xfId="2" applyFont="1"/>
    <xf fontId="4" fillId="0" borderId="0" numFmtId="0" xfId="0" applyFont="1" applyAlignment="1">
      <alignment horizontal="left" vertical="top" wrapText="1"/>
    </xf>
  </cellXfs>
  <cellStyles count="18">
    <cellStyle name="Обычный" xfId="0" builtinId="0"/>
    <cellStyle name="Обычный 2" xfId="1"/>
    <cellStyle name="Обычный 2 2" xfId="2"/>
    <cellStyle name="Обычный 2 2 2" xfId="3"/>
    <cellStyle name="Обычный 2 3" xfId="4"/>
    <cellStyle name="Обычный 2 3 2" xfId="5"/>
    <cellStyle name="Обычный 2 4" xfId="6"/>
    <cellStyle name="Обычный 2 4 2" xfId="7"/>
    <cellStyle name="Обычный 2 5" xfId="8"/>
    <cellStyle name="Обычный 2 5 2" xfId="9"/>
    <cellStyle name="Обычный 2 6" xfId="10"/>
    <cellStyle name="Обычный 2 6 2" xfId="11"/>
    <cellStyle name="Обычный 2 7" xfId="12"/>
    <cellStyle name="Обычный 3" xfId="13"/>
    <cellStyle name="Обычный 4" xfId="14"/>
    <cellStyle name="Обычный 6" xfId="15"/>
    <cellStyle name="Обычный 6 2" xfId="16"/>
    <cellStyle name="Обычный 6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6">
    <outlinePr applyStyles="0" summaryBelow="1" summaryRight="1" showOutlineSymbols="1"/>
    <pageSetUpPr autoPageBreaks="1" fitToPage="0"/>
  </sheetPr>
  <sheetViews>
    <sheetView showRuler="1" view="pageBreakPreview" zoomScale="100" workbookViewId="0">
      <selection activeCell="F40" activeCellId="0" sqref="F40"/>
    </sheetView>
  </sheetViews>
  <sheetFormatPr defaultColWidth="9.109375" defaultRowHeight="12.75"/>
  <cols>
    <col customWidth="1" min="1" max="1" style="1" width="67.21875"/>
    <col bestFit="1" customWidth="1" min="2" max="2" style="1" width="13.109375"/>
    <col customWidth="1" min="3" max="3" style="1" width="14.5546875"/>
    <col customWidth="1" min="4" max="4" style="1" width="13.33203125"/>
    <col min="5" max="16384" style="1" width="9.109375"/>
  </cols>
  <sheetData>
    <row r="1" ht="15">
      <c r="A1" s="2"/>
      <c r="B1" s="3" t="s">
        <v>0</v>
      </c>
    </row>
    <row r="2" ht="26.25" customHeight="1">
      <c r="A2" s="4"/>
      <c r="B2" s="5" t="s">
        <v>1</v>
      </c>
    </row>
    <row r="3" ht="15">
      <c r="A3" s="2"/>
      <c r="B3" s="3" t="s">
        <v>2</v>
      </c>
    </row>
    <row r="4" ht="15">
      <c r="A4" s="4"/>
      <c r="B4" s="3" t="s">
        <v>3</v>
      </c>
      <c r="C4" s="6"/>
    </row>
    <row r="6" ht="15" customHeight="1">
      <c r="A6" s="7"/>
      <c r="B6" s="7"/>
      <c r="C6" s="7"/>
      <c r="D6" s="7"/>
    </row>
    <row r="7" ht="36" customHeight="1">
      <c r="A7" s="7" t="s">
        <v>4</v>
      </c>
      <c r="B7" s="7"/>
      <c r="C7" s="7"/>
      <c r="D7" s="7"/>
    </row>
    <row r="8" ht="15">
      <c r="A8" s="8"/>
      <c r="B8" s="8"/>
      <c r="C8" s="8"/>
      <c r="D8" s="8"/>
    </row>
    <row r="9" ht="51" customHeight="1">
      <c r="A9" s="9" t="s">
        <v>5</v>
      </c>
      <c r="B9" s="10" t="s">
        <v>6</v>
      </c>
      <c r="C9" s="10" t="s">
        <v>7</v>
      </c>
      <c r="D9" s="11" t="s">
        <v>8</v>
      </c>
    </row>
    <row r="10" ht="15">
      <c r="A10" s="9"/>
      <c r="B10" s="12" t="s">
        <v>9</v>
      </c>
      <c r="C10" s="12"/>
      <c r="D10" s="12" t="s">
        <v>10</v>
      </c>
    </row>
    <row r="11" ht="15">
      <c r="A11" s="13" t="s">
        <v>11</v>
      </c>
      <c r="B11" s="14">
        <f>SUM(B12:B14)</f>
        <v>7990097.0800000001</v>
      </c>
      <c r="C11" s="14">
        <f>SUM(C12:C14)</f>
        <v>4038286.5300000003</v>
      </c>
      <c r="D11" s="15">
        <f t="shared" ref="D11:D25" si="0">C11/B11*100</f>
        <v>50.541144739132505</v>
      </c>
    </row>
    <row r="12" ht="15">
      <c r="A12" s="16" t="s">
        <v>12</v>
      </c>
      <c r="B12" s="17">
        <v>2065645.6899999999</v>
      </c>
      <c r="C12" s="17">
        <v>882311.83999999997</v>
      </c>
      <c r="D12" s="15">
        <f t="shared" si="0"/>
        <v>42.713609805948863</v>
      </c>
    </row>
    <row r="13" ht="15">
      <c r="A13" s="16" t="s">
        <v>13</v>
      </c>
      <c r="B13" s="17">
        <v>160886.88</v>
      </c>
      <c r="C13" s="17">
        <v>80845.320000000007</v>
      </c>
      <c r="D13" s="15">
        <f t="shared" si="0"/>
        <v>50.249790411747682</v>
      </c>
    </row>
    <row r="14" ht="15">
      <c r="A14" s="16" t="s">
        <v>14</v>
      </c>
      <c r="B14" s="17">
        <v>5763564.5099999998</v>
      </c>
      <c r="C14" s="17">
        <v>3075129.3700000001</v>
      </c>
      <c r="D14" s="15">
        <f t="shared" si="0"/>
        <v>53.354644763054807</v>
      </c>
    </row>
    <row r="15" ht="15">
      <c r="A15" s="13" t="s">
        <v>15</v>
      </c>
      <c r="B15" s="18">
        <v>8102129.79</v>
      </c>
      <c r="C15" s="18">
        <v>4360844.8299999991</v>
      </c>
      <c r="D15" s="19">
        <f t="shared" si="0"/>
        <v>53.823438318432558</v>
      </c>
    </row>
    <row r="16" ht="15">
      <c r="A16" s="20" t="s">
        <v>16</v>
      </c>
      <c r="B16" s="21">
        <v>476687.21999999997</v>
      </c>
      <c r="C16" s="21">
        <v>218877.37</v>
      </c>
      <c r="D16" s="19">
        <f t="shared" si="0"/>
        <v>45.916349509013479</v>
      </c>
      <c r="F16" s="22"/>
    </row>
    <row r="17" ht="15">
      <c r="A17" s="20" t="s">
        <v>17</v>
      </c>
      <c r="B17" s="21">
        <v>39817.720000000001</v>
      </c>
      <c r="C17" s="21">
        <v>18537.080000000002</v>
      </c>
      <c r="D17" s="19">
        <f t="shared" si="0"/>
        <v>46.554850453516678</v>
      </c>
    </row>
    <row r="18" ht="15">
      <c r="A18" s="20" t="s">
        <v>18</v>
      </c>
      <c r="B18" s="21">
        <v>958396.77000000002</v>
      </c>
      <c r="C18" s="21">
        <v>510969.14000000001</v>
      </c>
      <c r="D18" s="19">
        <f t="shared" si="0"/>
        <v>53.314989782363313</v>
      </c>
    </row>
    <row r="19" ht="15">
      <c r="A19" s="20" t="s">
        <v>19</v>
      </c>
      <c r="B19" s="21">
        <v>747031.64000000001</v>
      </c>
      <c r="C19" s="21">
        <v>285687.75</v>
      </c>
      <c r="D19" s="19">
        <f t="shared" si="0"/>
        <v>38.243058888375863</v>
      </c>
    </row>
    <row r="20" ht="15">
      <c r="A20" s="20" t="s">
        <v>20</v>
      </c>
      <c r="B20" s="21">
        <v>56.869999999999997</v>
      </c>
      <c r="C20" s="21">
        <v>0</v>
      </c>
      <c r="D20" s="19">
        <f t="shared" si="0"/>
        <v>0</v>
      </c>
    </row>
    <row r="21" ht="15">
      <c r="A21" s="20" t="s">
        <v>21</v>
      </c>
      <c r="B21" s="21">
        <v>4456506.0999999996</v>
      </c>
      <c r="C21" s="21">
        <v>2558246.75</v>
      </c>
      <c r="D21" s="19">
        <f t="shared" si="0"/>
        <v>57.404762668225686</v>
      </c>
    </row>
    <row r="22" ht="15">
      <c r="A22" s="20" t="s">
        <v>22</v>
      </c>
      <c r="B22" s="21">
        <v>683389.34999999998</v>
      </c>
      <c r="C22" s="21">
        <v>405791.04999999999</v>
      </c>
      <c r="D22" s="19">
        <f t="shared" si="0"/>
        <v>59.379188452380774</v>
      </c>
    </row>
    <row r="23" ht="15">
      <c r="A23" s="20" t="s">
        <v>23</v>
      </c>
      <c r="B23" s="21">
        <v>154027.95000000001</v>
      </c>
      <c r="C23" s="21">
        <v>65336.449999999997</v>
      </c>
      <c r="D23" s="19">
        <f t="shared" si="0"/>
        <v>42.418567539203103</v>
      </c>
    </row>
    <row r="24" ht="15">
      <c r="A24" s="20" t="s">
        <v>24</v>
      </c>
      <c r="B24" s="21">
        <v>524219.26000000001</v>
      </c>
      <c r="C24" s="21">
        <v>270528.09999999998</v>
      </c>
      <c r="D24" s="19">
        <f t="shared" si="0"/>
        <v>51.605906276698036</v>
      </c>
    </row>
    <row r="25" ht="15">
      <c r="A25" s="20" t="s">
        <v>25</v>
      </c>
      <c r="B25" s="21">
        <v>61996.910000000003</v>
      </c>
      <c r="C25" s="21">
        <v>26871.139999999999</v>
      </c>
      <c r="D25" s="19">
        <f t="shared" si="0"/>
        <v>43.342708531763918</v>
      </c>
    </row>
    <row r="26" ht="15">
      <c r="A26" s="13" t="s">
        <v>26</v>
      </c>
      <c r="B26" s="23">
        <f>B11-B15</f>
        <v>-112032.70999999996</v>
      </c>
      <c r="C26" s="23">
        <f>C11-C15</f>
        <v>-322558.29999999888</v>
      </c>
      <c r="D26" s="15"/>
    </row>
    <row r="40" ht="243" customHeight="1">
      <c r="A40" s="1"/>
    </row>
    <row r="41" ht="21" customHeight="1">
      <c r="A41" s="24" t="s">
        <v>27</v>
      </c>
    </row>
    <row r="42" ht="17.25" customHeight="1">
      <c r="A42" s="24" t="s">
        <v>28</v>
      </c>
    </row>
    <row r="59" ht="15">
      <c r="A59" s="25" t="s">
        <v>27</v>
      </c>
    </row>
    <row r="60" ht="15">
      <c r="A60" s="25" t="s">
        <v>28</v>
      </c>
    </row>
  </sheetData>
  <mergeCells count="5">
    <mergeCell ref="A6:D6"/>
    <mergeCell ref="A7:D7"/>
    <mergeCell ref="A8:D8"/>
    <mergeCell ref="A9:A10"/>
    <mergeCell ref="B10:C10"/>
  </mergeCells>
  <printOptions headings="0" gridLines="0"/>
  <pageMargins left="1.1811023622047248" right="0.39370078740157477" top="0.78740157480314954" bottom="0.78740157480314954" header="0" footer="0.31496062992125984"/>
  <pageSetup paperSize="9" scale="80" firstPageNumber="3" fitToWidth="0" fitToHeight="0" pageOrder="downThenOver" orientation="portrait" usePrinterDefaults="1" blackAndWhite="1" draft="0" cellComments="none" useFirstPageNumber="1" errors="displayed" horizontalDpi="600" verticalDpi="600" copies="1"/>
  <headerFooter>
    <oddFooter>&amp;L&amp;"Times New Roman,обычный"&amp;12Внутренний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revision>1</cp:revision>
  <dcterms:created xsi:type="dcterms:W3CDTF">2007-01-31T11:43:07Z</dcterms:created>
  <dcterms:modified xsi:type="dcterms:W3CDTF">2026-08-24T08:25:39Z</dcterms:modified>
</cp:coreProperties>
</file>